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\\server01\Dati\Cartella_Condivisa\AMMINISTRAZIONE TRASPARENTE\BANDI E GARE\"/>
    </mc:Choice>
  </mc:AlternateContent>
  <xr:revisionPtr revIDLastSave="0" documentId="13_ncr:1_{CFCCD1E8-1400-4B44-84F9-190793B302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5" sheetId="7" r:id="rId1"/>
    <sheet name="2024" sheetId="6" r:id="rId2"/>
    <sheet name="2023" sheetId="2" r:id="rId3"/>
    <sheet name="2022" sheetId="3" r:id="rId4"/>
    <sheet name="2021" sheetId="4" r:id="rId5"/>
    <sheet name="2020-2012" sheetId="5" r:id="rId6"/>
  </sheets>
  <externalReferences>
    <externalReference r:id="rId7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7" l="1"/>
  <c r="D26" i="7" l="1"/>
  <c r="D25" i="7"/>
  <c r="D11" i="7" l="1"/>
  <c r="D29" i="7"/>
  <c r="D33" i="7" l="1"/>
  <c r="D32" i="7"/>
  <c r="D31" i="7"/>
  <c r="D41" i="6"/>
  <c r="D40" i="6"/>
  <c r="D39" i="6"/>
  <c r="D37" i="6"/>
  <c r="D35" i="6"/>
  <c r="D29" i="6"/>
  <c r="D28" i="6"/>
  <c r="D30" i="7" l="1"/>
  <c r="D38" i="6"/>
</calcChain>
</file>

<file path=xl/sharedStrings.xml><?xml version="1.0" encoding="utf-8"?>
<sst xmlns="http://schemas.openxmlformats.org/spreadsheetml/2006/main" count="378" uniqueCount="317">
  <si>
    <t>CIG</t>
  </si>
  <si>
    <t>Oggetto</t>
  </si>
  <si>
    <t>Data comunicazione</t>
  </si>
  <si>
    <t>Z673D4398F</t>
  </si>
  <si>
    <t>FIRMA AUTOMATICA NAMIRIAL - CANONE ANNULE</t>
  </si>
  <si>
    <t>14.11.2023</t>
  </si>
  <si>
    <t>ZAE3D43916</t>
  </si>
  <si>
    <t>CANONE ANNUALE E ATTIVITA' SPECIALISTICA</t>
  </si>
  <si>
    <t>ZA03C61362</t>
  </si>
  <si>
    <t>ACQUISTO MATERIALE CANCELLERIA e TONER</t>
  </si>
  <si>
    <t>07.09.2023</t>
  </si>
  <si>
    <t>ZDE3C4B75C</t>
  </si>
  <si>
    <t>CANCELLERIA</t>
  </si>
  <si>
    <t>30.08.2023</t>
  </si>
  <si>
    <t>Z543C3FD22</t>
  </si>
  <si>
    <t>ACQUISTO CARTUCCE PER STAMPANTE TESSERE</t>
  </si>
  <si>
    <t>24.08.2023</t>
  </si>
  <si>
    <t>ZD23C01F7C</t>
  </si>
  <si>
    <t>ABBONAMENTO ANNUALE -REPUBBLICA 2023-2024</t>
  </si>
  <si>
    <t>25.07.2023</t>
  </si>
  <si>
    <t>ZD83BD78A8</t>
  </si>
  <si>
    <t>RINNOVO CANONE ANNUALE 2023/2024</t>
  </si>
  <si>
    <t>10.07.2023</t>
  </si>
  <si>
    <t>ZBC3BB8EB8</t>
  </si>
  <si>
    <t>INVIO ANAGRAFICA TRIBUTARIA</t>
  </si>
  <si>
    <t>28.06.2023</t>
  </si>
  <si>
    <t>ZED3B8E3CB</t>
  </si>
  <si>
    <t>ACQUISTO MATERIALE CANCELLERIA</t>
  </si>
  <si>
    <t>14.06.2023</t>
  </si>
  <si>
    <t>Z793B61633</t>
  </si>
  <si>
    <t>ACQUISTO TRITADOCUMENTI</t>
  </si>
  <si>
    <t>31.05.2023</t>
  </si>
  <si>
    <t>ZA93B3B09E</t>
  </si>
  <si>
    <t>Canoni Annuali e Mantenimento Certificato di sicurezza SSL</t>
  </si>
  <si>
    <t>19.05.2023</t>
  </si>
  <si>
    <t>ZBB3B211D4</t>
  </si>
  <si>
    <t>acquisto spillini per assemblea ordinaria</t>
  </si>
  <si>
    <t>12.05.2023</t>
  </si>
  <si>
    <t>Z183AEC3DF</t>
  </si>
  <si>
    <t>materiale corso aggiornamento</t>
  </si>
  <si>
    <t>26.04.2023</t>
  </si>
  <si>
    <t>Z4A3AB96D0</t>
  </si>
  <si>
    <t>Richiesta Aggiornamento Conto 4.5.13</t>
  </si>
  <si>
    <t>11.04.2023</t>
  </si>
  <si>
    <t>Z373A50030</t>
  </si>
  <si>
    <t>STAMPA ELABORATI TESTO- CORSO AGGIORNAMENTO</t>
  </si>
  <si>
    <t>10.03.2023</t>
  </si>
  <si>
    <t>Z0C3A47A0A</t>
  </si>
  <si>
    <t>Corso formazione dipendenti -Adozione di SPID e CIE nei portali web della PA</t>
  </si>
  <si>
    <t>08.03.2023</t>
  </si>
  <si>
    <t>Z7939B54A5</t>
  </si>
  <si>
    <t>ABBONAMENTO ANNUALE -REPUBBLICA 2023</t>
  </si>
  <si>
    <t>30.01.2023</t>
  </si>
  <si>
    <t>ZAB39AA0F8</t>
  </si>
  <si>
    <t>RINNOVO CANONE ANNUALE 2023</t>
  </si>
  <si>
    <t>25.01.2023</t>
  </si>
  <si>
    <t>ZE438CDCD7</t>
  </si>
  <si>
    <t>RINNOVO ABBONAMENTO ANNUALE - QUOTIDIANO LA NAZIONE</t>
  </si>
  <si>
    <t>29.11.2022</t>
  </si>
  <si>
    <t>Z3138CDCA3</t>
  </si>
  <si>
    <t>RINNOVO ABBONAMENTO ANNUALE - QUOTIDIANO IL SECOLO XIX</t>
  </si>
  <si>
    <t>ZE337E0A28</t>
  </si>
  <si>
    <t>ASSISTENZA PER DICHIARAZIONE ACCESIBILITA' -AGID</t>
  </si>
  <si>
    <t>23.09.2022</t>
  </si>
  <si>
    <t>ZAA3796D04</t>
  </si>
  <si>
    <t>31.08.2022</t>
  </si>
  <si>
    <t>Z6B3796CB4</t>
  </si>
  <si>
    <t>Z8637694A1</t>
  </si>
  <si>
    <t>RINNOVO SERVIZI WATCHGUARD</t>
  </si>
  <si>
    <t>05.08.2022</t>
  </si>
  <si>
    <t>Z72373FE53</t>
  </si>
  <si>
    <t>ABBONAMENTO ANNUALE -REPUBBLICA</t>
  </si>
  <si>
    <t>22.07.2022</t>
  </si>
  <si>
    <t>Z3536ACE68</t>
  </si>
  <si>
    <t>06.06.2022</t>
  </si>
  <si>
    <t>Z4936941CE</t>
  </si>
  <si>
    <t>CONTRATTO TRIENNALE 2022-2024 ADDETTO STAMPA</t>
  </si>
  <si>
    <t>26.05.2022</t>
  </si>
  <si>
    <t>ZA9367B41E</t>
  </si>
  <si>
    <t>PRESIDENTE ORGANO REVISIONE ECONOMICO FINANZIARIA</t>
  </si>
  <si>
    <t>19.05.2022</t>
  </si>
  <si>
    <t>Z31367B130</t>
  </si>
  <si>
    <t>INCARICO CONSULENZA LAVORO TRIENNIO 2022-2024</t>
  </si>
  <si>
    <t>Z6D360514A</t>
  </si>
  <si>
    <t>canoni annuali gestionali</t>
  </si>
  <si>
    <t>14.04.2022</t>
  </si>
  <si>
    <t>ZDD35F8816</t>
  </si>
  <si>
    <t>Servizio pubblicazione obiettivi accessibilità</t>
  </si>
  <si>
    <t>11.04.2022</t>
  </si>
  <si>
    <t>Z7B3551377</t>
  </si>
  <si>
    <t>assistenza informatica</t>
  </si>
  <si>
    <t>22.02.2022</t>
  </si>
  <si>
    <t>Z14352E34F</t>
  </si>
  <si>
    <t>Canone per noleggio logbox anno 2022</t>
  </si>
  <si>
    <t>11.02.2022</t>
  </si>
  <si>
    <t>Z10351A19E</t>
  </si>
  <si>
    <t>Elaborazione Ruoli anno 2022</t>
  </si>
  <si>
    <t>07.02.2022</t>
  </si>
  <si>
    <t>ZB03502338</t>
  </si>
  <si>
    <t>INCARICO CONSULENZA LEGALE TRIENNALE 2022-2024</t>
  </si>
  <si>
    <t>31.01.2022</t>
  </si>
  <si>
    <t>Z9E34F7AA1</t>
  </si>
  <si>
    <t>INCARICO ASSISTENZA INFORMATICA TRIENNALE 2022-2024</t>
  </si>
  <si>
    <t>27.01.2022</t>
  </si>
  <si>
    <t>Z3634F7912</t>
  </si>
  <si>
    <t>INCARICO DI CONSULENTE FISCALE - TRIENNALE 2022-2024</t>
  </si>
  <si>
    <t>ZC134E99BB</t>
  </si>
  <si>
    <t>ABBONAMENTO GIORNALI</t>
  </si>
  <si>
    <t>24.01.2022</t>
  </si>
  <si>
    <t>Z2934C2671</t>
  </si>
  <si>
    <t>11.01.2022</t>
  </si>
  <si>
    <t>Z2F34C2619</t>
  </si>
  <si>
    <t>cancellaria</t>
  </si>
  <si>
    <t>Z2D33F9D77</t>
  </si>
  <si>
    <t>Abbonamento quotidiano on line Il Secolo XIX</t>
  </si>
  <si>
    <t>18.11.2021</t>
  </si>
  <si>
    <t>ZA333E8676</t>
  </si>
  <si>
    <t>Abbonamento quotidiano on line La Nazione</t>
  </si>
  <si>
    <t>15.11.2021</t>
  </si>
  <si>
    <t>ZE13353CDE</t>
  </si>
  <si>
    <t>acquisto spid master e componenti aggiuntivi</t>
  </si>
  <si>
    <t>06.10.2021</t>
  </si>
  <si>
    <t>Z07329288A</t>
  </si>
  <si>
    <t>materiale di cancelleria</t>
  </si>
  <si>
    <t>23.07.2021</t>
  </si>
  <si>
    <t>Z91327317F</t>
  </si>
  <si>
    <t>Convenzione da Agosto 2015 a Dicembre 2020 - Servizi assistenza informatica</t>
  </si>
  <si>
    <t>13.07.2021</t>
  </si>
  <si>
    <t>Z0C3248C6C</t>
  </si>
  <si>
    <t>Elaborazione grafica e stampa materiale corso aggiornamento 2/7</t>
  </si>
  <si>
    <t>29.06.2021</t>
  </si>
  <si>
    <t>Z2A3219BAA</t>
  </si>
  <si>
    <t>INCARICO RSPP</t>
  </si>
  <si>
    <t>14.06.2021</t>
  </si>
  <si>
    <t>ZA13219B62</t>
  </si>
  <si>
    <t>INCARICO DPO</t>
  </si>
  <si>
    <t>Z2831AE362</t>
  </si>
  <si>
    <t>12.05.2021</t>
  </si>
  <si>
    <t>ZBC31AE313</t>
  </si>
  <si>
    <t>Z0B3195943</t>
  </si>
  <si>
    <t>Ristampa Albi professionali</t>
  </si>
  <si>
    <t>03.05.2021</t>
  </si>
  <si>
    <t>Z352F84C5A</t>
  </si>
  <si>
    <t>Fotocopiatrice e multifunzione (noleggio)</t>
  </si>
  <si>
    <t>02.12.2020</t>
  </si>
  <si>
    <t>ZC62F84946</t>
  </si>
  <si>
    <t>NOLEGGIO STAMPANTE</t>
  </si>
  <si>
    <t>ZD72F7E6E8</t>
  </si>
  <si>
    <t>01.12.2020</t>
  </si>
  <si>
    <t>ZCD29104D2</t>
  </si>
  <si>
    <t>Telefonia mobile 7 Convenzione per la prestazione di servizi di telefonia mobile e servizi connessi</t>
  </si>
  <si>
    <t>03.07.2019</t>
  </si>
  <si>
    <t>ZBD20D1A25</t>
  </si>
  <si>
    <t>Acquisto su Mercato Elettronico Pubblica Amministrazione (MEPA) bundle Notebook HP 250+ MONITOR 22'' + MICROSOFT OFFICE HOMEBUSINESS 2016</t>
  </si>
  <si>
    <t>17.11.2017</t>
  </si>
  <si>
    <t>Z78178E9E1</t>
  </si>
  <si>
    <t>Fotocopiatrici e multifunzione (noleggio)</t>
  </si>
  <si>
    <t>14.12.2015</t>
  </si>
  <si>
    <t>Z330426377</t>
  </si>
  <si>
    <t>CONVENZIONE CONSIP FOTOCOPIATRICI 19 - NOLEGGIO FASCIA ALTA</t>
  </si>
  <si>
    <t>16.03.2012</t>
  </si>
  <si>
    <t>ZBB3D49BB2</t>
  </si>
  <si>
    <t>15.11.2023</t>
  </si>
  <si>
    <t>Z4D3D776E4</t>
  </si>
  <si>
    <t>ABBONAMENTO ANNUALE LA NAZIONE 1/12/23-30/11/2024</t>
  </si>
  <si>
    <t>27.11.2023</t>
  </si>
  <si>
    <t>Z2B3D7D0C1</t>
  </si>
  <si>
    <t>ABBONAMENTO ANNUALE 24/12/23-30/11/2024</t>
  </si>
  <si>
    <t>28.11.2023</t>
  </si>
  <si>
    <t>Z4A3D8CD3F</t>
  </si>
  <si>
    <t>BUONI PASTO</t>
  </si>
  <si>
    <t>01.12.2023</t>
  </si>
  <si>
    <t>ZA53D9849C</t>
  </si>
  <si>
    <t>TELEFONIA MOBILE CONVENZIONE TM9 - MEPA - 2 ANNI</t>
  </si>
  <si>
    <t>04.12.2023</t>
  </si>
  <si>
    <t>Z343DE520E</t>
  </si>
  <si>
    <t>canoni anno 2024</t>
  </si>
  <si>
    <t>21.12.2023</t>
  </si>
  <si>
    <t>B01C887EA2</t>
  </si>
  <si>
    <t xml:space="preserve">ACQUISTO CANCELLERIA </t>
  </si>
  <si>
    <t>IMPORTO</t>
  </si>
  <si>
    <t>B0643F3091</t>
  </si>
  <si>
    <t>CANONE ANNUALE 2024</t>
  </si>
  <si>
    <t>ABBONAMENTO ANNUALE 01/02/2024-31/01/2025 IL CORRIERE DELLA SERA</t>
  </si>
  <si>
    <t>B052B299A7</t>
  </si>
  <si>
    <t>B0646A59F6</t>
  </si>
  <si>
    <t>B10C3304D5</t>
  </si>
  <si>
    <t>SERVIZIO HOSTING 2024</t>
  </si>
  <si>
    <t>IRIDE WEB, SITO, AMMINISTRATORE SISTEMA</t>
  </si>
  <si>
    <t>SERVIZIO DI BACKUP E MONITORAGGIO DA REMOTO</t>
  </si>
  <si>
    <t>B10C54E41B</t>
  </si>
  <si>
    <t>B10C6298D3</t>
  </si>
  <si>
    <t>B10C85EB13</t>
  </si>
  <si>
    <t>MATERIALE CORSO AGGIORNAMENTO</t>
  </si>
  <si>
    <t>B10C941668</t>
  </si>
  <si>
    <t>ACQUISTO SPILLINI PER ASSEMBLEA</t>
  </si>
  <si>
    <t>B110D807EE</t>
  </si>
  <si>
    <t>cancelleria</t>
  </si>
  <si>
    <t>B110EFD259</t>
  </si>
  <si>
    <t>B13B2967AC</t>
  </si>
  <si>
    <t>B1C3E95F16</t>
  </si>
  <si>
    <t>VISITA DEL LAVORO</t>
  </si>
  <si>
    <t>SITO WEB -AREA TRASPARENTE ATTIVITA' ESTESA</t>
  </si>
  <si>
    <t>B20E8D991F</t>
  </si>
  <si>
    <t>SERVIZIO DI PULIZIE</t>
  </si>
  <si>
    <t>B2361C1390</t>
  </si>
  <si>
    <t>CANONE SERVIZIO DI TELELAVORO</t>
  </si>
  <si>
    <t>B23635F933</t>
  </si>
  <si>
    <t>ABBONAMENTO SOLE XXIV ORE - 12 MESI</t>
  </si>
  <si>
    <t>B23648D26D</t>
  </si>
  <si>
    <t>INVIO FLUSSO ANAGRAFE TRIBUTARIA</t>
  </si>
  <si>
    <t>B242D50EE8</t>
  </si>
  <si>
    <t>ABBONAMENTO ANNUALE LA REPUBBLICA</t>
  </si>
  <si>
    <t>B27CEE9FBD</t>
  </si>
  <si>
    <t>B2DC149D76</t>
  </si>
  <si>
    <t>FIRMA AUTOMATICA PER PROTOCOLLO</t>
  </si>
  <si>
    <t>DOMINIO E SERVIZIO SMTP</t>
  </si>
  <si>
    <t>B2E5EB12C9</t>
  </si>
  <si>
    <t>B2FA9C6A77</t>
  </si>
  <si>
    <t>IREDE DOC -MODULO GESTIONE MAIL</t>
  </si>
  <si>
    <t>supporto dichiarazione accessibilità 2024</t>
  </si>
  <si>
    <t>B2FAA61A60</t>
  </si>
  <si>
    <t>B310656F09</t>
  </si>
  <si>
    <t>B399A1B0AD</t>
  </si>
  <si>
    <t>COMPENSO RELATORE  - FERRARI FABIO</t>
  </si>
  <si>
    <t>B39DA94507</t>
  </si>
  <si>
    <t>B3ED9ED54E</t>
  </si>
  <si>
    <t>canone annuale posta elettronica + Sicurezza</t>
  </si>
  <si>
    <t>B41D7033BE</t>
  </si>
  <si>
    <t>B4314AFA6C</t>
  </si>
  <si>
    <t>B4828C57D4</t>
  </si>
  <si>
    <t>CARTA E TONER</t>
  </si>
  <si>
    <t>B48DB61C76</t>
  </si>
  <si>
    <t>B48DC91756</t>
  </si>
  <si>
    <t>B48E1A68F4</t>
  </si>
  <si>
    <t>ANTIVIRUS -AMMINISTRATORE SISTEMA-SERVIZIO TELELAVORO (2025-2027)</t>
  </si>
  <si>
    <t>Canone annuale per assistenza su IrideWEB - Versione ENTERPRISE(2025-2026)</t>
  </si>
  <si>
    <t>B48E332FBC</t>
  </si>
  <si>
    <t>mantenimento sito( 2025-2027)</t>
  </si>
  <si>
    <t>B48E4F2174</t>
  </si>
  <si>
    <t>B48E5DE434</t>
  </si>
  <si>
    <t>Attività amministratore di sistema a consumo 2025-2027</t>
  </si>
  <si>
    <t>Canoni vari servizi mantenimento 2025 + gestione mail</t>
  </si>
  <si>
    <t>Canoni di assistenza e sucurezza 2025-2026</t>
  </si>
  <si>
    <t>Canoni gestione softwere</t>
  </si>
  <si>
    <t>Gestione Iride standard</t>
  </si>
  <si>
    <t>B498917646</t>
  </si>
  <si>
    <t>Abbonamento annuale La Nazione 2025</t>
  </si>
  <si>
    <t>B498B0A211</t>
  </si>
  <si>
    <t>B49AF0B82B</t>
  </si>
  <si>
    <t>Canoni mantenimento, sicurezza e vari, dichiarazioni accessibilità</t>
  </si>
  <si>
    <t>B49AFEE380</t>
  </si>
  <si>
    <t>B49B060194</t>
  </si>
  <si>
    <t>B49B134087</t>
  </si>
  <si>
    <t>B49C8E6E55</t>
  </si>
  <si>
    <t>CONTRATTO QUADRIENNALE CONSULENTE DEL LAVORO 2025-2028</t>
  </si>
  <si>
    <t>B4B090499E</t>
  </si>
  <si>
    <t>CONSULENZA FISCALE 2025</t>
  </si>
  <si>
    <t>B4B0B1C3F2</t>
  </si>
  <si>
    <t>INCARICO RSPP - ANNO 2025-2028</t>
  </si>
  <si>
    <t>B4B0E45F8A</t>
  </si>
  <si>
    <t>CONSULENZA LEGALE 2025-2026</t>
  </si>
  <si>
    <t>INCARICO DPO - ANNO 2025</t>
  </si>
  <si>
    <t>B4B1139F69</t>
  </si>
  <si>
    <t>B4B1241947</t>
  </si>
  <si>
    <t>INCARICO ADDETTO STAMPA - ANNO 2025-2026</t>
  </si>
  <si>
    <t>CONSULENZA LEGALE -2024</t>
  </si>
  <si>
    <t>B4B144A739</t>
  </si>
  <si>
    <t>CONSULENTE INFORMATICO - ANNO 2025-2026</t>
  </si>
  <si>
    <t>B4B167513B</t>
  </si>
  <si>
    <t>SPILLINI PER ASSEMBLEA</t>
  </si>
  <si>
    <t>SERVIZIO PULIZIE 2025</t>
  </si>
  <si>
    <t>ABBONAMENTO ANNUALE 01/02/2025-31/01/2028 IL CORRIERE DELLA SERA</t>
  </si>
  <si>
    <t>ABBONAMENTO SOLE XXIV ORE - 12 MESI -2025-2028</t>
  </si>
  <si>
    <t>ABBONAMENTO ANNUALE LA REPUBBLICA -ANNO 2025-2028</t>
  </si>
  <si>
    <t>FIORI ASSEMBLEA</t>
  </si>
  <si>
    <t>NECROLOGI</t>
  </si>
  <si>
    <t>Corsi di formazione dipendenti</t>
  </si>
  <si>
    <t>B4C36AD9B4</t>
  </si>
  <si>
    <t>B4C3339037</t>
  </si>
  <si>
    <t xml:space="preserve">Medico competente e Visite dipendenti </t>
  </si>
  <si>
    <t>B4CE2A5377</t>
  </si>
  <si>
    <t>B4CE4C97AF</t>
  </si>
  <si>
    <t>B4CE6DF05D</t>
  </si>
  <si>
    <t>B4CE8565D1</t>
  </si>
  <si>
    <t>B4CEA361EE</t>
  </si>
  <si>
    <t>BREAK CORSI AGGIORNAMENTO</t>
  </si>
  <si>
    <t>B4CEB8458D</t>
  </si>
  <si>
    <t>B4CEE21D9E</t>
  </si>
  <si>
    <t>albo professionale e materiale per corsi</t>
  </si>
  <si>
    <t>B4CEFD556D</t>
  </si>
  <si>
    <t>controllo estintore e lampade di emergenza/porte</t>
  </si>
  <si>
    <t>B4CF287ED2</t>
  </si>
  <si>
    <t>B4EB8BB0D4</t>
  </si>
  <si>
    <t>B4EBA1B34E</t>
  </si>
  <si>
    <t>ALIMENTI /BENVANTE CORSI E SEGRETERIA</t>
  </si>
  <si>
    <t>B4EBD79AA4</t>
  </si>
  <si>
    <t>CAFFE'</t>
  </si>
  <si>
    <t>B4EC11A947</t>
  </si>
  <si>
    <t>B4EC036D1F</t>
  </si>
  <si>
    <t>B4EC271456</t>
  </si>
  <si>
    <t>MANUTENZIONE CALDAIA - LAVORI IDRAULICI</t>
  </si>
  <si>
    <t>CADUCEI</t>
  </si>
  <si>
    <t>B5FCEB9926</t>
  </si>
  <si>
    <t>IMPIANTI DI CLIMATIZZAZIONE</t>
  </si>
  <si>
    <t>B60E2B04E7</t>
  </si>
  <si>
    <t>SERVIZI HARDWARE E SOFTWARE</t>
  </si>
  <si>
    <t>MANUTENZIONE DEFIBRILLATORI</t>
  </si>
  <si>
    <t>B67FC90D51</t>
  </si>
  <si>
    <t>B73AFF8084</t>
  </si>
  <si>
    <t>SERVIZIO PULIZIE 2025/2026</t>
  </si>
  <si>
    <t>IMPIANTI DI CLIMATIZZAZIONE -SALA RIUNIONE</t>
  </si>
  <si>
    <t>B776348FBB</t>
  </si>
  <si>
    <t>B746F9F893</t>
  </si>
  <si>
    <t>B6D0298192</t>
  </si>
  <si>
    <t>SERVIZIO DI REVISORE CONTABILE</t>
  </si>
  <si>
    <t>SERVIZIO INTERINALE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</si>
</sst>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7"/>
      <color rgb="FF005586"/>
      <name val="Geneva"/>
      <family val="2"/>
    </font>
    <font>
      <sz val="7"/>
      <color rgb="FF005586"/>
      <name val="Geneva"/>
      <family val="2"/>
    </font>
    <font>
      <u/>
      <sz val="11"/>
      <color theme="10"/>
      <name val="Calibri"/>
      <family val="2"/>
      <scheme val="minor"/>
    </font>
    <font>
      <sz val="7"/>
      <color rgb="FF005586"/>
      <name val="Titillium Web"/>
    </font>
    <font>
      <sz val="11"/>
      <name val="Calibri"/>
      <family val="2"/>
      <scheme val="minor"/>
    </font>
    <font>
      <b/>
      <sz val="7"/>
      <name val="Geneva"/>
      <family val="2"/>
    </font>
    <font>
      <sz val="10"/>
      <name val="Titillium Web"/>
    </font>
    <font>
      <sz val="11"/>
      <name val="Titillium Web"/>
    </font>
    <font>
      <sz val="7"/>
      <name val="Titillium Web"/>
    </font>
    <font>
      <sz val="11"/>
      <color theme="1"/>
      <name val="Aptos"/>
      <family val="2"/>
    </font>
    <font>
      <sz val="10"/>
      <color indexed="8"/>
      <name val="Arial"/>
      <family val="2"/>
    </font>
    <font>
      <sz val="12"/>
      <name val="Titillium Web"/>
    </font>
    <font>
      <b/>
      <sz val="11"/>
      <color rgb="FF00B0F0"/>
      <name val="Calibri"/>
      <family val="2"/>
      <scheme val="minor"/>
    </font>
    <font>
      <sz val="10"/>
      <color rgb="FF00B0F0"/>
      <name val="Titillium Web"/>
    </font>
    <font>
      <sz val="11"/>
      <color rgb="FF00B0F0"/>
      <name val="Calibri"/>
      <family val="2"/>
      <scheme val="minor"/>
    </font>
    <font>
      <sz val="12"/>
      <color rgb="FF005586"/>
      <name val="Titillium Web"/>
    </font>
    <font>
      <sz val="11"/>
      <color rgb="FF31384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rgb="FFCDDEF0"/>
        <bgColor indexed="64"/>
      </patternFill>
    </fill>
  </fills>
  <borders count="15">
    <border>
      <left/>
      <right/>
      <top/>
      <bottom/>
      <diagonal/>
    </border>
    <border>
      <left style="medium">
        <color rgb="FFD2D1D1"/>
      </left>
      <right style="medium">
        <color rgb="FFD2D1D1"/>
      </right>
      <top style="medium">
        <color rgb="FF999999"/>
      </top>
      <bottom style="medium">
        <color rgb="FFD2D1D1"/>
      </bottom>
      <diagonal/>
    </border>
    <border>
      <left style="medium">
        <color rgb="FFD2D1D1"/>
      </left>
      <right style="medium">
        <color rgb="FFD2D1D1"/>
      </right>
      <top style="medium">
        <color rgb="FFD2D1D1"/>
      </top>
      <bottom style="medium">
        <color rgb="FFD2D1D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5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3" fillId="2" borderId="2" xfId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3" fillId="3" borderId="2" xfId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4" fontId="6" fillId="0" borderId="3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5" fillId="0" borderId="3" xfId="0" applyFont="1" applyFill="1" applyBorder="1"/>
    <xf numFmtId="4" fontId="5" fillId="0" borderId="3" xfId="0" applyNumberFormat="1" applyFont="1" applyFill="1" applyBorder="1"/>
    <xf numFmtId="0" fontId="7" fillId="0" borderId="3" xfId="0" applyFont="1" applyFill="1" applyBorder="1"/>
    <xf numFmtId="0" fontId="9" fillId="0" borderId="3" xfId="0" applyFont="1" applyFill="1" applyBorder="1" applyAlignment="1">
      <alignment vertical="center" wrapText="1"/>
    </xf>
    <xf numFmtId="0" fontId="8" fillId="0" borderId="3" xfId="0" applyFont="1" applyFill="1" applyBorder="1"/>
    <xf numFmtId="0" fontId="7" fillId="0" borderId="3" xfId="0" applyFont="1" applyFill="1" applyBorder="1" applyAlignment="1">
      <alignment vertical="center" wrapText="1"/>
    </xf>
    <xf numFmtId="0" fontId="7" fillId="0" borderId="6" xfId="0" applyFont="1" applyFill="1" applyBorder="1"/>
    <xf numFmtId="0" fontId="5" fillId="0" borderId="6" xfId="0" applyFont="1" applyFill="1" applyBorder="1"/>
    <xf numFmtId="4" fontId="5" fillId="0" borderId="6" xfId="0" applyNumberFormat="1" applyFont="1" applyFill="1" applyBorder="1"/>
    <xf numFmtId="0" fontId="5" fillId="0" borderId="9" xfId="0" applyFont="1" applyFill="1" applyBorder="1"/>
    <xf numFmtId="0" fontId="5" fillId="0" borderId="10" xfId="0" applyFont="1" applyFill="1" applyBorder="1"/>
    <xf numFmtId="4" fontId="5" fillId="0" borderId="10" xfId="0" applyNumberFormat="1" applyFont="1" applyFill="1" applyBorder="1"/>
    <xf numFmtId="0" fontId="7" fillId="0" borderId="11" xfId="0" applyFont="1" applyFill="1" applyBorder="1"/>
    <xf numFmtId="0" fontId="5" fillId="0" borderId="11" xfId="0" applyFont="1" applyFill="1" applyBorder="1"/>
    <xf numFmtId="0" fontId="5" fillId="0" borderId="4" xfId="0" applyFont="1" applyFill="1" applyBorder="1"/>
    <xf numFmtId="4" fontId="5" fillId="0" borderId="4" xfId="0" applyNumberFormat="1" applyFont="1" applyFill="1" applyBorder="1"/>
    <xf numFmtId="0" fontId="7" fillId="0" borderId="11" xfId="0" applyFont="1" applyFill="1" applyBorder="1" applyAlignment="1">
      <alignment vertical="center" wrapText="1"/>
    </xf>
    <xf numFmtId="0" fontId="5" fillId="0" borderId="7" xfId="0" applyFont="1" applyFill="1" applyBorder="1"/>
    <xf numFmtId="0" fontId="5" fillId="0" borderId="12" xfId="0" applyFont="1" applyFill="1" applyBorder="1"/>
    <xf numFmtId="0" fontId="10" fillId="0" borderId="13" xfId="0" applyFont="1" applyFill="1" applyBorder="1"/>
    <xf numFmtId="4" fontId="5" fillId="0" borderId="14" xfId="0" applyNumberFormat="1" applyFont="1" applyFill="1" applyBorder="1"/>
    <xf numFmtId="0" fontId="5" fillId="0" borderId="0" xfId="0" applyFont="1" applyFill="1"/>
    <xf numFmtId="4" fontId="5" fillId="0" borderId="0" xfId="0" applyNumberFormat="1" applyFont="1" applyFill="1"/>
    <xf numFmtId="0" fontId="17" fillId="0" borderId="3" xfId="0" applyFont="1" applyFill="1" applyBorder="1" applyAlignment="1">
      <alignment vertical="center" wrapText="1"/>
    </xf>
    <xf numFmtId="0" fontId="5" fillId="0" borderId="5" xfId="0" applyFont="1" applyFill="1" applyBorder="1"/>
    <xf numFmtId="0" fontId="5" fillId="0" borderId="8" xfId="0" applyFont="1" applyFill="1" applyBorder="1"/>
    <xf numFmtId="0" fontId="12" fillId="0" borderId="3" xfId="0" applyFont="1" applyFill="1" applyBorder="1"/>
    <xf numFmtId="0" fontId="13" fillId="0" borderId="3" xfId="0" applyFont="1" applyFill="1" applyBorder="1"/>
    <xf numFmtId="4" fontId="13" fillId="0" borderId="3" xfId="0" applyNumberFormat="1" applyFont="1" applyFill="1" applyBorder="1"/>
    <xf numFmtId="0" fontId="14" fillId="0" borderId="3" xfId="0" applyFont="1" applyFill="1" applyBorder="1"/>
    <xf numFmtId="0" fontId="15" fillId="0" borderId="3" xfId="0" applyFont="1" applyFill="1" applyBorder="1"/>
    <xf numFmtId="4" fontId="15" fillId="0" borderId="3" xfId="0" applyNumberFormat="1" applyFont="1" applyFill="1" applyBorder="1"/>
    <xf numFmtId="0" fontId="16" fillId="0" borderId="6" xfId="0" applyFont="1" applyFill="1" applyBorder="1"/>
    <xf numFmtId="0" fontId="17" fillId="0" borderId="3" xfId="0" applyFont="1" applyFill="1" applyBorder="1"/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server01\Dati\Cartella_Condivisa\CONTABILITA'\CONTRATTI\FORNITORI\TECSIS\CANONI_TECSIS.xlsx" TargetMode="External"/><Relationship Id="rId1" Type="http://schemas.openxmlformats.org/officeDocument/2006/relationships/externalLinkPath" Target="/Cartella_Condivisa/CONTABILITA'/CONTRATTI/FORNITORI/TECSIS/CANONI_TECSI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ANONI"/>
      <sheetName val="2015"/>
      <sheetName val="2019"/>
      <sheetName val="2020"/>
      <sheetName val="2021"/>
      <sheetName val="2022"/>
      <sheetName val="2023"/>
      <sheetName val="2024"/>
      <sheetName val="2025"/>
      <sheetName val="2026"/>
      <sheetName val="202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6">
          <cell r="I6">
            <v>4050</v>
          </cell>
        </row>
        <row r="7">
          <cell r="I7">
            <v>4900</v>
          </cell>
        </row>
        <row r="8">
          <cell r="I8">
            <v>4500</v>
          </cell>
        </row>
        <row r="9">
          <cell r="I9">
            <v>4980</v>
          </cell>
        </row>
      </sheetData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smartcig.anticorruzione.it/AVCP-SmartCig/preparaDettaglioComunicazioneOS.action?codDettaglioCarnet=62616249" TargetMode="External"/><Relationship Id="rId13" Type="http://schemas.openxmlformats.org/officeDocument/2006/relationships/hyperlink" Target="https://smartcig.anticorruzione.it/AVCP-SmartCig/preparaDettaglioComunicazioneOS.action?codDettaglioCarnet=61777888" TargetMode="External"/><Relationship Id="rId18" Type="http://schemas.openxmlformats.org/officeDocument/2006/relationships/hyperlink" Target="https://smartcig.anticorruzione.it/AVCP-SmartCig/preparaDettaglioComunicazioneOS.action?codDettaglioCarnet=60458479" TargetMode="External"/><Relationship Id="rId3" Type="http://schemas.openxmlformats.org/officeDocument/2006/relationships/hyperlink" Target="https://smartcig.anticorruzione.it/AVCP-SmartCig/preparaDettaglioComunicazioneOS.action?codDettaglioCarnet=63305571" TargetMode="External"/><Relationship Id="rId21" Type="http://schemas.openxmlformats.org/officeDocument/2006/relationships/hyperlink" Target="https://smartcig.anticorruzione.it/AVCP-SmartCig/preparaDettaglioComunicazioneOS.action?codDettaglioCarnet=64532764" TargetMode="External"/><Relationship Id="rId7" Type="http://schemas.openxmlformats.org/officeDocument/2006/relationships/hyperlink" Target="https://smartcig.anticorruzione.it/AVCP-SmartCig/preparaDettaglioComunicazioneOS.action?codDettaglioCarnet=62741673" TargetMode="External"/><Relationship Id="rId12" Type="http://schemas.openxmlformats.org/officeDocument/2006/relationships/hyperlink" Target="https://smartcig.anticorruzione.it/AVCP-SmartCig/preparaDettaglioComunicazioneOS.action?codDettaglioCarnet=61994453" TargetMode="External"/><Relationship Id="rId17" Type="http://schemas.openxmlformats.org/officeDocument/2006/relationships/hyperlink" Target="https://smartcig.anticorruzione.it/AVCP-SmartCig/preparaDettaglioComunicazioneOS.action?codDettaglioCarnet=60504476" TargetMode="External"/><Relationship Id="rId25" Type="http://schemas.openxmlformats.org/officeDocument/2006/relationships/printerSettings" Target="../printerSettings/printerSettings3.bin"/><Relationship Id="rId2" Type="http://schemas.openxmlformats.org/officeDocument/2006/relationships/hyperlink" Target="https://smartcig.anticorruzione.it/AVCP-SmartCig/preparaDettaglioComunicazioneOS.action?codDettaglioCarnet=64232691" TargetMode="External"/><Relationship Id="rId16" Type="http://schemas.openxmlformats.org/officeDocument/2006/relationships/hyperlink" Target="https://smartcig.anticorruzione.it/AVCP-SmartCig/preparaDettaglioComunicazioneOS.action?codDettaglioCarnet=61103626" TargetMode="External"/><Relationship Id="rId20" Type="http://schemas.openxmlformats.org/officeDocument/2006/relationships/hyperlink" Target="https://smartcig.anticorruzione.it/AVCP-SmartCig/preparaDettaglioComunicazioneOS.action?codDettaglioCarnet=64445121" TargetMode="External"/><Relationship Id="rId1" Type="http://schemas.openxmlformats.org/officeDocument/2006/relationships/hyperlink" Target="https://smartcig.anticorruzione.it/AVCP-SmartCig/preparaDettaglioComunicazioneOS.action?codDettaglioCarnet=64232812" TargetMode="External"/><Relationship Id="rId6" Type="http://schemas.openxmlformats.org/officeDocument/2006/relationships/hyperlink" Target="https://smartcig.anticorruzione.it/AVCP-SmartCig/preparaDettaglioComunicazioneOS.action?codDettaglioCarnet=62915453" TargetMode="External"/><Relationship Id="rId11" Type="http://schemas.openxmlformats.org/officeDocument/2006/relationships/hyperlink" Target="https://smartcig.anticorruzione.it/AVCP-SmartCig/preparaDettaglioComunicazioneOS.action?codDettaglioCarnet=62100639" TargetMode="External"/><Relationship Id="rId24" Type="http://schemas.openxmlformats.org/officeDocument/2006/relationships/hyperlink" Target="https://smartcig.anticorruzione.it/AVCP-SmartCig/preparaDettaglioComunicazioneOS.action?codDettaglioCarnet=64894443" TargetMode="External"/><Relationship Id="rId5" Type="http://schemas.openxmlformats.org/officeDocument/2006/relationships/hyperlink" Target="https://smartcig.anticorruzione.it/AVCP-SmartCig/preparaDettaglioComunicazioneOS.action?codDettaglioCarnet=63168803" TargetMode="External"/><Relationship Id="rId15" Type="http://schemas.openxmlformats.org/officeDocument/2006/relationships/hyperlink" Target="https://smartcig.anticorruzione.it/AVCP-SmartCig/preparaDettaglioComunicazioneOS.action?codDettaglioCarnet=61137968" TargetMode="External"/><Relationship Id="rId23" Type="http://schemas.openxmlformats.org/officeDocument/2006/relationships/hyperlink" Target="https://smartcig.anticorruzione.it/AVCP-SmartCig/preparaDettaglioComunicazioneOS.action?codDettaglioCarnet=64579705" TargetMode="External"/><Relationship Id="rId10" Type="http://schemas.openxmlformats.org/officeDocument/2006/relationships/hyperlink" Target="https://smartcig.anticorruzione.it/AVCP-SmartCig/preparaDettaglioComunicazioneOS.action?codDettaglioCarnet=62257716" TargetMode="External"/><Relationship Id="rId19" Type="http://schemas.openxmlformats.org/officeDocument/2006/relationships/hyperlink" Target="https://smartcig.anticorruzione.it/AVCP-SmartCig/preparaDettaglioComunicazioneOS.action?codDettaglioCarnet=64257935" TargetMode="External"/><Relationship Id="rId4" Type="http://schemas.openxmlformats.org/officeDocument/2006/relationships/hyperlink" Target="https://smartcig.anticorruzione.it/AVCP-SmartCig/preparaDettaglioComunicazioneOS.action?codDettaglioCarnet=63216477" TargetMode="External"/><Relationship Id="rId9" Type="http://schemas.openxmlformats.org/officeDocument/2006/relationships/hyperlink" Target="https://smartcig.anticorruzione.it/AVCP-SmartCig/preparaDettaglioComunicazioneOS.action?codDettaglioCarnet=62441420" TargetMode="External"/><Relationship Id="rId14" Type="http://schemas.openxmlformats.org/officeDocument/2006/relationships/hyperlink" Target="https://smartcig.anticorruzione.it/AVCP-SmartCig/preparaDettaglioComunicazioneOS.action?codDettaglioCarnet=61569744" TargetMode="External"/><Relationship Id="rId22" Type="http://schemas.openxmlformats.org/officeDocument/2006/relationships/hyperlink" Target="https://smartcig.anticorruzione.it/AVCP-SmartCig/preparaDettaglioComunicazioneOS.action?codDettaglioCarnet=64468126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smartcig.anticorruzione.it/AVCP-SmartCig/preparaDettaglioComunicazioneOS.action?codDettaglioCarnet=57324604" TargetMode="External"/><Relationship Id="rId13" Type="http://schemas.openxmlformats.org/officeDocument/2006/relationships/hyperlink" Target="https://smartcig.anticorruzione.it/AVCP-SmartCig/preparaDettaglioComunicazioneOS.action?codDettaglioCarnet=56592140" TargetMode="External"/><Relationship Id="rId18" Type="http://schemas.openxmlformats.org/officeDocument/2006/relationships/hyperlink" Target="https://smartcig.anticorruzione.it/AVCP-SmartCig/preparaDettaglioComunicazioneOS.action?codDettaglioCarnet=55540119" TargetMode="External"/><Relationship Id="rId3" Type="http://schemas.openxmlformats.org/officeDocument/2006/relationships/hyperlink" Target="https://smartcig.anticorruzione.it/AVCP-SmartCig/preparaDettaglioComunicazioneOS.action?codDettaglioCarnet=58584863" TargetMode="External"/><Relationship Id="rId21" Type="http://schemas.openxmlformats.org/officeDocument/2006/relationships/hyperlink" Target="https://smartcig.anticorruzione.it/AVCP-SmartCig/preparaDettaglioComunicazioneOS.action?codDettaglioCarnet=55321959" TargetMode="External"/><Relationship Id="rId7" Type="http://schemas.openxmlformats.org/officeDocument/2006/relationships/hyperlink" Target="https://smartcig.anticorruzione.it/AVCP-SmartCig/preparaDettaglioComunicazioneOS.action?codDettaglioCarnet=57926693" TargetMode="External"/><Relationship Id="rId12" Type="http://schemas.openxmlformats.org/officeDocument/2006/relationships/hyperlink" Target="https://smartcig.anticorruzione.it/AVCP-SmartCig/preparaDettaglioComunicazioneOS.action?codDettaglioCarnet=56643648" TargetMode="External"/><Relationship Id="rId17" Type="http://schemas.openxmlformats.org/officeDocument/2006/relationships/hyperlink" Target="https://smartcig.anticorruzione.it/AVCP-SmartCig/preparaDettaglioComunicazioneOS.action?codDettaglioCarnet=55583278" TargetMode="External"/><Relationship Id="rId2" Type="http://schemas.openxmlformats.org/officeDocument/2006/relationships/hyperlink" Target="https://smartcig.anticorruzione.it/AVCP-SmartCig/preparaDettaglioComunicazioneOS.action?codDettaglioCarnet=59556250" TargetMode="External"/><Relationship Id="rId16" Type="http://schemas.openxmlformats.org/officeDocument/2006/relationships/hyperlink" Target="https://smartcig.anticorruzione.it/AVCP-SmartCig/preparaDettaglioComunicazioneOS.action?codDettaglioCarnet=55681172" TargetMode="External"/><Relationship Id="rId20" Type="http://schemas.openxmlformats.org/officeDocument/2006/relationships/hyperlink" Target="https://smartcig.anticorruzione.it/AVCP-SmartCig/preparaDettaglioComunicazioneOS.action?codDettaglioCarnet=55482545" TargetMode="External"/><Relationship Id="rId1" Type="http://schemas.openxmlformats.org/officeDocument/2006/relationships/hyperlink" Target="https://smartcig.anticorruzione.it/AVCP-SmartCig/preparaDettaglioComunicazioneOS.action?codDettaglioCarnet=59556302" TargetMode="External"/><Relationship Id="rId6" Type="http://schemas.openxmlformats.org/officeDocument/2006/relationships/hyperlink" Target="https://smartcig.anticorruzione.it/AVCP-SmartCig/preparaDettaglioComunicazioneOS.action?codDettaglioCarnet=58096243" TargetMode="External"/><Relationship Id="rId11" Type="http://schemas.openxmlformats.org/officeDocument/2006/relationships/hyperlink" Target="https://smartcig.anticorruzione.it/AVCP-SmartCig/preparaDettaglioComunicazioneOS.action?codDettaglioCarnet=57120516" TargetMode="External"/><Relationship Id="rId5" Type="http://schemas.openxmlformats.org/officeDocument/2006/relationships/hyperlink" Target="https://smartcig.anticorruzione.it/AVCP-SmartCig/preparaDettaglioComunicazioneOS.action?codDettaglioCarnet=58282630" TargetMode="External"/><Relationship Id="rId15" Type="http://schemas.openxmlformats.org/officeDocument/2006/relationships/hyperlink" Target="https://smartcig.anticorruzione.it/AVCP-SmartCig/preparaDettaglioComunicazioneOS.action?codDettaglioCarnet=55763525" TargetMode="External"/><Relationship Id="rId10" Type="http://schemas.openxmlformats.org/officeDocument/2006/relationships/hyperlink" Target="https://smartcig.anticorruzione.it/AVCP-SmartCig/preparaDettaglioComunicazioneOS.action?codDettaglioCarnet=57121266" TargetMode="External"/><Relationship Id="rId19" Type="http://schemas.openxmlformats.org/officeDocument/2006/relationships/hyperlink" Target="https://smartcig.anticorruzione.it/AVCP-SmartCig/preparaDettaglioComunicazioneOS.action?codDettaglioCarnet=55539720" TargetMode="External"/><Relationship Id="rId4" Type="http://schemas.openxmlformats.org/officeDocument/2006/relationships/hyperlink" Target="https://smartcig.anticorruzione.it/AVCP-SmartCig/preparaDettaglioComunicazioneOS.action?codDettaglioCarnet=58282710" TargetMode="External"/><Relationship Id="rId9" Type="http://schemas.openxmlformats.org/officeDocument/2006/relationships/hyperlink" Target="https://smartcig.anticorruzione.it/AVCP-SmartCig/preparaDettaglioComunicazioneOS.action?codDettaglioCarnet=57223074" TargetMode="External"/><Relationship Id="rId14" Type="http://schemas.openxmlformats.org/officeDocument/2006/relationships/hyperlink" Target="https://smartcig.anticorruzione.it/AVCP-SmartCig/preparaDettaglioComunicazioneOS.action?codDettaglioCarnet=55906925" TargetMode="External"/><Relationship Id="rId22" Type="http://schemas.openxmlformats.org/officeDocument/2006/relationships/hyperlink" Target="https://smartcig.anticorruzione.it/AVCP-SmartCig/preparaDettaglioComunicazioneOS.action?codDettaglioCarnet=55321871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smartcig.anticorruzione.it/AVCP-SmartCig/preparaDettaglioComunicazioneOS.action?codDettaglioCarnet=52533901" TargetMode="External"/><Relationship Id="rId3" Type="http://schemas.openxmlformats.org/officeDocument/2006/relationships/hyperlink" Target="https://smartcig.anticorruzione.it/AVCP-SmartCig/preparaDettaglioComunicazioneOS.action?codDettaglioCarnet=53820372" TargetMode="External"/><Relationship Id="rId7" Type="http://schemas.openxmlformats.org/officeDocument/2006/relationships/hyperlink" Target="https://smartcig.anticorruzione.it/AVCP-SmartCig/preparaDettaglioComunicazioneOS.action?codDettaglioCarnet=52533973" TargetMode="External"/><Relationship Id="rId2" Type="http://schemas.openxmlformats.org/officeDocument/2006/relationships/hyperlink" Target="https://smartcig.anticorruzione.it/AVCP-SmartCig/preparaDettaglioComunicazioneOS.action?codDettaglioCarnet=54429036" TargetMode="External"/><Relationship Id="rId1" Type="http://schemas.openxmlformats.org/officeDocument/2006/relationships/hyperlink" Target="https://smartcig.anticorruzione.it/AVCP-SmartCig/preparaDettaglioComunicazioneOS.action?codDettaglioCarnet=54500461" TargetMode="External"/><Relationship Id="rId6" Type="http://schemas.openxmlformats.org/officeDocument/2006/relationships/hyperlink" Target="https://smartcig.anticorruzione.it/AVCP-SmartCig/preparaDettaglioComunicazioneOS.action?codDettaglioCarnet=52726679" TargetMode="External"/><Relationship Id="rId11" Type="http://schemas.openxmlformats.org/officeDocument/2006/relationships/hyperlink" Target="https://smartcig.anticorruzione.it/AVCP-SmartCig/preparaDettaglioComunicazioneOS.action?codDettaglioCarnet=51992686" TargetMode="External"/><Relationship Id="rId5" Type="http://schemas.openxmlformats.org/officeDocument/2006/relationships/hyperlink" Target="https://smartcig.anticorruzione.it/AVCP-SmartCig/preparaDettaglioComunicazioneOS.action?codDettaglioCarnet=52900010" TargetMode="External"/><Relationship Id="rId10" Type="http://schemas.openxmlformats.org/officeDocument/2006/relationships/hyperlink" Target="https://smartcig.anticorruzione.it/AVCP-SmartCig/preparaDettaglioComunicazioneOS.action?codDettaglioCarnet=52093502" TargetMode="External"/><Relationship Id="rId4" Type="http://schemas.openxmlformats.org/officeDocument/2006/relationships/hyperlink" Target="https://smartcig.anticorruzione.it/AVCP-SmartCig/preparaDettaglioComunicazioneOS.action?codDettaglioCarnet=53028789" TargetMode="External"/><Relationship Id="rId9" Type="http://schemas.openxmlformats.org/officeDocument/2006/relationships/hyperlink" Target="https://smartcig.anticorruzione.it/AVCP-SmartCig/preparaDettaglioComunicazioneOS.action?codDettaglioCarnet=52093581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smartcig.anticorruzione.it/AVCP-SmartCig/preparaDettaglioComunicazioneOS.action?codDettaglioCarnet=49800723" TargetMode="External"/><Relationship Id="rId7" Type="http://schemas.openxmlformats.org/officeDocument/2006/relationships/hyperlink" Target="https://smartcig.anticorruzione.it/AVCP-SmartCig/preparaDettaglioComunicazioneOS.action?codDettaglioCarnet=4350837" TargetMode="External"/><Relationship Id="rId2" Type="http://schemas.openxmlformats.org/officeDocument/2006/relationships/hyperlink" Target="https://smartcig.anticorruzione.it/AVCP-SmartCig/preparaDettaglioComunicazioneOS.action?codDettaglioCarnet=49825905" TargetMode="External"/><Relationship Id="rId1" Type="http://schemas.openxmlformats.org/officeDocument/2006/relationships/hyperlink" Target="https://smartcig.anticorruzione.it/AVCP-SmartCig/preparaDettaglioComunicazioneOS.action?codDettaglioCarnet=49826693" TargetMode="External"/><Relationship Id="rId6" Type="http://schemas.openxmlformats.org/officeDocument/2006/relationships/hyperlink" Target="https://smartcig.anticorruzione.it/AVCP-SmartCig/preparaDettaglioComunicazioneOS.action?codDettaglioCarnet=24701399" TargetMode="External"/><Relationship Id="rId5" Type="http://schemas.openxmlformats.org/officeDocument/2006/relationships/hyperlink" Target="https://smartcig.anticorruzione.it/AVCP-SmartCig/preparaDettaglioComunicazioneOS.action?codDettaglioCarnet=34412963" TargetMode="External"/><Relationship Id="rId4" Type="http://schemas.openxmlformats.org/officeDocument/2006/relationships/hyperlink" Target="https://smartcig.anticorruzione.it/AVCP-SmartCig/preparaDettaglioComunicazioneOS.action?codDettaglioCarnet=430582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75BFA-037C-423E-B044-B321EE012B56}">
  <dimension ref="B3:D44"/>
  <sheetViews>
    <sheetView tabSelected="1" workbookViewId="0">
      <selection activeCell="A27" sqref="A27"/>
    </sheetView>
  </sheetViews>
  <sheetFormatPr defaultRowHeight="15" x14ac:dyDescent="0.25"/>
  <cols>
    <col min="1" max="1" width="2.42578125" style="10" customWidth="1"/>
    <col min="2" max="2" width="14.5703125" style="32" bestFit="1" customWidth="1"/>
    <col min="3" max="3" width="65.42578125" style="32" bestFit="1" customWidth="1"/>
    <col min="4" max="4" width="9.140625" style="33" bestFit="1"/>
    <col min="5" max="16384" width="9.140625" style="10"/>
  </cols>
  <sheetData>
    <row r="3" spans="2:4" x14ac:dyDescent="0.25">
      <c r="B3" s="8" t="s">
        <v>0</v>
      </c>
      <c r="C3" s="8" t="s">
        <v>1</v>
      </c>
      <c r="D3" s="9" t="s">
        <v>180</v>
      </c>
    </row>
    <row r="4" spans="2:4" x14ac:dyDescent="0.25">
      <c r="B4" s="11" t="s">
        <v>281</v>
      </c>
      <c r="C4" s="11" t="s">
        <v>280</v>
      </c>
      <c r="D4" s="12">
        <v>3000</v>
      </c>
    </row>
    <row r="5" spans="2:4" x14ac:dyDescent="0.25">
      <c r="B5" s="34" t="s">
        <v>313</v>
      </c>
      <c r="C5" s="28" t="s">
        <v>315</v>
      </c>
      <c r="D5" s="12">
        <f>2500*4</f>
        <v>10000</v>
      </c>
    </row>
    <row r="6" spans="2:4" ht="17.25" x14ac:dyDescent="0.4">
      <c r="B6" s="13" t="s">
        <v>293</v>
      </c>
      <c r="C6" s="28" t="s">
        <v>275</v>
      </c>
      <c r="D6" s="12">
        <v>3500</v>
      </c>
    </row>
    <row r="7" spans="2:4" x14ac:dyDescent="0.25">
      <c r="B7" s="11" t="s">
        <v>269</v>
      </c>
      <c r="C7" s="11" t="s">
        <v>268</v>
      </c>
      <c r="D7" s="12">
        <v>4900</v>
      </c>
    </row>
    <row r="8" spans="2:4" x14ac:dyDescent="0.25">
      <c r="B8" s="11" t="s">
        <v>264</v>
      </c>
      <c r="C8" s="11" t="s">
        <v>261</v>
      </c>
      <c r="D8" s="12">
        <v>4950</v>
      </c>
    </row>
    <row r="9" spans="2:4" x14ac:dyDescent="0.25">
      <c r="B9" s="18" t="s">
        <v>258</v>
      </c>
      <c r="C9" s="11" t="s">
        <v>257</v>
      </c>
      <c r="D9" s="12">
        <v>3000</v>
      </c>
    </row>
    <row r="10" spans="2:4" ht="17.25" x14ac:dyDescent="0.4">
      <c r="B10" s="13" t="s">
        <v>294</v>
      </c>
      <c r="C10" s="35" t="s">
        <v>295</v>
      </c>
      <c r="D10" s="12">
        <v>3500</v>
      </c>
    </row>
    <row r="11" spans="2:4" ht="17.25" x14ac:dyDescent="0.4">
      <c r="B11" s="13" t="s">
        <v>287</v>
      </c>
      <c r="C11" s="35" t="s">
        <v>274</v>
      </c>
      <c r="D11" s="12">
        <f>250*4</f>
        <v>1000</v>
      </c>
    </row>
    <row r="12" spans="2:4" ht="17.25" x14ac:dyDescent="0.4">
      <c r="B12" s="13" t="s">
        <v>260</v>
      </c>
      <c r="C12" s="35" t="s">
        <v>259</v>
      </c>
      <c r="D12" s="12">
        <v>3200</v>
      </c>
    </row>
    <row r="13" spans="2:4" x14ac:dyDescent="0.25">
      <c r="B13" s="11" t="s">
        <v>263</v>
      </c>
      <c r="C13" s="36" t="s">
        <v>262</v>
      </c>
      <c r="D13" s="12">
        <v>3000</v>
      </c>
    </row>
    <row r="14" spans="2:4" ht="17.25" x14ac:dyDescent="0.4">
      <c r="B14" s="13" t="s">
        <v>279</v>
      </c>
      <c r="C14" s="35" t="s">
        <v>277</v>
      </c>
      <c r="D14" s="12">
        <v>2000</v>
      </c>
    </row>
    <row r="15" spans="2:4" x14ac:dyDescent="0.25">
      <c r="B15" s="11" t="s">
        <v>284</v>
      </c>
      <c r="C15" s="35" t="s">
        <v>273</v>
      </c>
      <c r="D15" s="12">
        <v>1500</v>
      </c>
    </row>
    <row r="16" spans="2:4" ht="17.25" x14ac:dyDescent="0.4">
      <c r="B16" s="13" t="s">
        <v>288</v>
      </c>
      <c r="C16" s="35" t="s">
        <v>286</v>
      </c>
      <c r="D16" s="12">
        <v>4980</v>
      </c>
    </row>
    <row r="17" spans="2:4" x14ac:dyDescent="0.25">
      <c r="B17" s="11" t="s">
        <v>290</v>
      </c>
      <c r="C17" s="35" t="s">
        <v>289</v>
      </c>
      <c r="D17" s="12">
        <v>4980</v>
      </c>
    </row>
    <row r="18" spans="2:4" ht="17.25" x14ac:dyDescent="0.4">
      <c r="B18" s="13" t="s">
        <v>308</v>
      </c>
      <c r="C18" s="35" t="s">
        <v>307</v>
      </c>
      <c r="D18" s="12">
        <v>4500</v>
      </c>
    </row>
    <row r="19" spans="2:4" ht="17.25" x14ac:dyDescent="0.4">
      <c r="B19" s="13" t="s">
        <v>254</v>
      </c>
      <c r="C19" s="11" t="s">
        <v>12</v>
      </c>
      <c r="D19" s="12">
        <v>1500</v>
      </c>
    </row>
    <row r="20" spans="2:4" x14ac:dyDescent="0.25">
      <c r="B20" s="11" t="s">
        <v>283</v>
      </c>
      <c r="C20" s="11" t="s">
        <v>271</v>
      </c>
      <c r="D20" s="12">
        <v>4950</v>
      </c>
    </row>
    <row r="21" spans="2:4" ht="20.25" x14ac:dyDescent="0.45">
      <c r="B21" s="37" t="s">
        <v>309</v>
      </c>
      <c r="C21" s="11" t="s">
        <v>310</v>
      </c>
      <c r="D21" s="12">
        <v>4950</v>
      </c>
    </row>
    <row r="22" spans="2:4" x14ac:dyDescent="0.25">
      <c r="B22" s="11" t="s">
        <v>267</v>
      </c>
      <c r="C22" s="11" t="s">
        <v>265</v>
      </c>
      <c r="D22" s="12">
        <v>4500</v>
      </c>
    </row>
    <row r="23" spans="2:4" ht="17.25" x14ac:dyDescent="0.4">
      <c r="B23" s="13" t="s">
        <v>300</v>
      </c>
      <c r="C23" s="11" t="s">
        <v>302</v>
      </c>
      <c r="D23" s="12">
        <v>4990</v>
      </c>
    </row>
    <row r="24" spans="2:4" ht="17.25" x14ac:dyDescent="0.4">
      <c r="B24" s="13" t="s">
        <v>278</v>
      </c>
      <c r="C24" s="11" t="s">
        <v>272</v>
      </c>
      <c r="D24" s="12">
        <v>1200</v>
      </c>
    </row>
    <row r="25" spans="2:4" x14ac:dyDescent="0.25">
      <c r="B25" s="11" t="s">
        <v>282</v>
      </c>
      <c r="C25" s="11" t="s">
        <v>270</v>
      </c>
      <c r="D25" s="12">
        <f>200*24</f>
        <v>4800</v>
      </c>
    </row>
    <row r="26" spans="2:4" x14ac:dyDescent="0.25">
      <c r="B26" s="11" t="s">
        <v>292</v>
      </c>
      <c r="C26" s="11" t="s">
        <v>291</v>
      </c>
      <c r="D26" s="12">
        <f>320*10</f>
        <v>3200</v>
      </c>
    </row>
    <row r="27" spans="2:4" ht="17.25" x14ac:dyDescent="0.4">
      <c r="B27" s="13" t="s">
        <v>296</v>
      </c>
      <c r="C27" s="11" t="s">
        <v>276</v>
      </c>
      <c r="D27" s="12">
        <v>3000</v>
      </c>
    </row>
    <row r="28" spans="2:4" ht="17.25" x14ac:dyDescent="0.4">
      <c r="B28" s="13" t="s">
        <v>256</v>
      </c>
      <c r="C28" s="11" t="s">
        <v>255</v>
      </c>
      <c r="D28" s="12">
        <v>4800</v>
      </c>
    </row>
    <row r="29" spans="2:4" x14ac:dyDescent="0.25">
      <c r="B29" s="38" t="s">
        <v>285</v>
      </c>
      <c r="C29" s="38" t="s">
        <v>210</v>
      </c>
      <c r="D29" s="39">
        <f>200*10</f>
        <v>2000</v>
      </c>
    </row>
    <row r="30" spans="2:4" ht="17.25" x14ac:dyDescent="0.4">
      <c r="B30" s="13" t="s">
        <v>234</v>
      </c>
      <c r="C30" s="11" t="s">
        <v>235</v>
      </c>
      <c r="D30" s="12">
        <f>'[1]2025'!$I6</f>
        <v>4050</v>
      </c>
    </row>
    <row r="31" spans="2:4" x14ac:dyDescent="0.25">
      <c r="B31" s="11" t="s">
        <v>237</v>
      </c>
      <c r="C31" s="11" t="s">
        <v>236</v>
      </c>
      <c r="D31" s="12">
        <f>'[1]2025'!$I7</f>
        <v>4900</v>
      </c>
    </row>
    <row r="32" spans="2:4" x14ac:dyDescent="0.25">
      <c r="B32" s="11" t="s">
        <v>239</v>
      </c>
      <c r="C32" s="11" t="s">
        <v>238</v>
      </c>
      <c r="D32" s="12">
        <f>'[1]2025'!$I8</f>
        <v>4500</v>
      </c>
    </row>
    <row r="33" spans="2:4" x14ac:dyDescent="0.25">
      <c r="B33" s="11" t="s">
        <v>240</v>
      </c>
      <c r="C33" s="11" t="s">
        <v>241</v>
      </c>
      <c r="D33" s="12">
        <f>'[1]2025'!$I9</f>
        <v>4980</v>
      </c>
    </row>
    <row r="34" spans="2:4" ht="17.25" x14ac:dyDescent="0.4">
      <c r="B34" s="13" t="s">
        <v>246</v>
      </c>
      <c r="C34" s="11" t="s">
        <v>242</v>
      </c>
      <c r="D34" s="12">
        <v>4500</v>
      </c>
    </row>
    <row r="35" spans="2:4" x14ac:dyDescent="0.25">
      <c r="B35" s="11" t="s">
        <v>248</v>
      </c>
      <c r="C35" s="11" t="s">
        <v>243</v>
      </c>
      <c r="D35" s="12">
        <v>4600</v>
      </c>
    </row>
    <row r="36" spans="2:4" ht="17.25" x14ac:dyDescent="0.4">
      <c r="B36" s="13" t="s">
        <v>251</v>
      </c>
      <c r="C36" s="11" t="s">
        <v>244</v>
      </c>
      <c r="D36" s="12">
        <v>4700</v>
      </c>
    </row>
    <row r="37" spans="2:4" ht="17.25" x14ac:dyDescent="0.4">
      <c r="B37" s="13" t="s">
        <v>252</v>
      </c>
      <c r="C37" s="11" t="s">
        <v>245</v>
      </c>
      <c r="D37" s="12">
        <v>2714.39</v>
      </c>
    </row>
    <row r="38" spans="2:4" x14ac:dyDescent="0.25">
      <c r="B38" s="11" t="s">
        <v>253</v>
      </c>
      <c r="C38" s="11" t="s">
        <v>250</v>
      </c>
      <c r="D38" s="12">
        <v>3500</v>
      </c>
    </row>
    <row r="39" spans="2:4" x14ac:dyDescent="0.25">
      <c r="B39" s="11" t="s">
        <v>305</v>
      </c>
      <c r="C39" s="11" t="s">
        <v>306</v>
      </c>
      <c r="D39" s="12">
        <v>14597</v>
      </c>
    </row>
    <row r="40" spans="2:4" ht="17.25" x14ac:dyDescent="0.4">
      <c r="B40" s="40" t="s">
        <v>298</v>
      </c>
      <c r="C40" s="41" t="s">
        <v>301</v>
      </c>
      <c r="D40" s="42">
        <v>4990</v>
      </c>
    </row>
    <row r="41" spans="2:4" ht="17.25" x14ac:dyDescent="0.4">
      <c r="B41" s="13" t="s">
        <v>303</v>
      </c>
      <c r="C41" s="11" t="s">
        <v>304</v>
      </c>
      <c r="D41" s="12">
        <v>4200</v>
      </c>
    </row>
    <row r="42" spans="2:4" ht="20.25" x14ac:dyDescent="0.45">
      <c r="B42" s="43" t="s">
        <v>312</v>
      </c>
      <c r="C42" s="18" t="s">
        <v>311</v>
      </c>
      <c r="D42" s="19">
        <v>4900</v>
      </c>
    </row>
    <row r="43" spans="2:4" ht="17.25" x14ac:dyDescent="0.4">
      <c r="B43" s="13" t="s">
        <v>299</v>
      </c>
      <c r="C43" s="11" t="s">
        <v>297</v>
      </c>
      <c r="D43" s="12">
        <v>3000</v>
      </c>
    </row>
    <row r="44" spans="2:4" x14ac:dyDescent="0.25">
      <c r="B44" s="44" t="s">
        <v>314</v>
      </c>
      <c r="C44" s="11" t="s">
        <v>316</v>
      </c>
      <c r="D44" s="12">
        <v>30000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EB14D-9EB2-4D1A-9D0B-FB9C1C565C20}">
  <dimension ref="B3:D51"/>
  <sheetViews>
    <sheetView workbookViewId="0">
      <selection activeCell="D1" sqref="D1:E1048576"/>
    </sheetView>
  </sheetViews>
  <sheetFormatPr defaultRowHeight="15" x14ac:dyDescent="0.25"/>
  <cols>
    <col min="1" max="1" width="2.42578125" style="10" customWidth="1"/>
    <col min="2" max="2" width="12.140625" style="32" bestFit="1" customWidth="1"/>
    <col min="3" max="3" width="65.42578125" style="32" bestFit="1" customWidth="1"/>
    <col min="4" max="4" width="8.85546875" style="33"/>
    <col min="5" max="5" width="8.85546875" style="10" customWidth="1"/>
    <col min="6" max="16384" width="9.140625" style="10"/>
  </cols>
  <sheetData>
    <row r="3" spans="2:4" x14ac:dyDescent="0.25">
      <c r="B3" s="8" t="s">
        <v>0</v>
      </c>
      <c r="C3" s="8" t="s">
        <v>1</v>
      </c>
      <c r="D3" s="9" t="s">
        <v>180</v>
      </c>
    </row>
    <row r="4" spans="2:4" x14ac:dyDescent="0.25">
      <c r="B4" s="11" t="s">
        <v>200</v>
      </c>
      <c r="C4" s="11" t="s">
        <v>201</v>
      </c>
      <c r="D4" s="12">
        <v>197</v>
      </c>
    </row>
    <row r="5" spans="2:4" x14ac:dyDescent="0.25">
      <c r="B5" s="11" t="s">
        <v>225</v>
      </c>
      <c r="C5" s="11" t="s">
        <v>224</v>
      </c>
      <c r="D5" s="12">
        <v>900</v>
      </c>
    </row>
    <row r="6" spans="2:4" ht="17.25" x14ac:dyDescent="0.4">
      <c r="B6" s="13" t="s">
        <v>226</v>
      </c>
      <c r="C6" s="11" t="s">
        <v>266</v>
      </c>
      <c r="D6" s="12">
        <v>1250</v>
      </c>
    </row>
    <row r="7" spans="2:4" ht="17.25" x14ac:dyDescent="0.4">
      <c r="B7" s="13" t="s">
        <v>229</v>
      </c>
      <c r="C7" s="11" t="s">
        <v>266</v>
      </c>
      <c r="D7" s="12">
        <v>1500</v>
      </c>
    </row>
    <row r="8" spans="2:4" x14ac:dyDescent="0.25">
      <c r="B8" s="11" t="s">
        <v>223</v>
      </c>
      <c r="C8" s="11" t="s">
        <v>170</v>
      </c>
      <c r="D8" s="12">
        <v>4950</v>
      </c>
    </row>
    <row r="9" spans="2:4" x14ac:dyDescent="0.25">
      <c r="B9" s="11" t="s">
        <v>249</v>
      </c>
      <c r="C9" s="11" t="s">
        <v>247</v>
      </c>
      <c r="D9" s="12">
        <v>99</v>
      </c>
    </row>
    <row r="10" spans="2:4" x14ac:dyDescent="0.25">
      <c r="B10" s="11" t="s">
        <v>213</v>
      </c>
      <c r="C10" s="11" t="s">
        <v>212</v>
      </c>
      <c r="D10" s="12">
        <v>240.38</v>
      </c>
    </row>
    <row r="11" spans="2:4" ht="17.25" x14ac:dyDescent="0.4">
      <c r="B11" s="13" t="s">
        <v>230</v>
      </c>
      <c r="C11" s="14" t="s">
        <v>167</v>
      </c>
      <c r="D11" s="12">
        <v>288.45999999999998</v>
      </c>
    </row>
    <row r="12" spans="2:4" ht="19.5" x14ac:dyDescent="0.45">
      <c r="B12" s="13" t="s">
        <v>194</v>
      </c>
      <c r="C12" s="15" t="s">
        <v>195</v>
      </c>
      <c r="D12" s="12">
        <v>400</v>
      </c>
    </row>
    <row r="13" spans="2:4" ht="17.25" x14ac:dyDescent="0.4">
      <c r="B13" s="13" t="s">
        <v>192</v>
      </c>
      <c r="C13" s="11" t="s">
        <v>193</v>
      </c>
      <c r="D13" s="12">
        <v>490</v>
      </c>
    </row>
    <row r="14" spans="2:4" hidden="1" x14ac:dyDescent="0.25">
      <c r="B14" s="11" t="s">
        <v>198</v>
      </c>
      <c r="C14" s="11" t="s">
        <v>197</v>
      </c>
      <c r="D14" s="12"/>
    </row>
    <row r="15" spans="2:4" ht="17.25" x14ac:dyDescent="0.25">
      <c r="B15" s="16" t="s">
        <v>178</v>
      </c>
      <c r="C15" s="11" t="s">
        <v>179</v>
      </c>
      <c r="D15" s="12">
        <v>226</v>
      </c>
    </row>
    <row r="16" spans="2:4" ht="17.25" x14ac:dyDescent="0.4">
      <c r="B16" s="13" t="s">
        <v>196</v>
      </c>
      <c r="C16" s="11" t="s">
        <v>197</v>
      </c>
      <c r="D16" s="12">
        <v>95</v>
      </c>
    </row>
    <row r="17" spans="2:4" ht="17.25" x14ac:dyDescent="0.4">
      <c r="B17" s="13" t="s">
        <v>222</v>
      </c>
      <c r="C17" s="11" t="s">
        <v>179</v>
      </c>
      <c r="D17" s="12">
        <v>90.41</v>
      </c>
    </row>
    <row r="18" spans="2:4" ht="17.25" x14ac:dyDescent="0.4">
      <c r="B18" s="13" t="s">
        <v>222</v>
      </c>
      <c r="C18" s="11" t="s">
        <v>179</v>
      </c>
      <c r="D18" s="12">
        <v>58.64</v>
      </c>
    </row>
    <row r="19" spans="2:4" ht="17.25" x14ac:dyDescent="0.4">
      <c r="B19" s="13" t="s">
        <v>233</v>
      </c>
      <c r="C19" s="11" t="s">
        <v>231</v>
      </c>
      <c r="D19" s="12">
        <v>412</v>
      </c>
    </row>
    <row r="20" spans="2:4" ht="17.25" x14ac:dyDescent="0.4">
      <c r="B20" s="13" t="s">
        <v>232</v>
      </c>
      <c r="C20" s="11" t="s">
        <v>12</v>
      </c>
      <c r="D20" s="12">
        <v>336</v>
      </c>
    </row>
    <row r="21" spans="2:4" ht="17.25" x14ac:dyDescent="0.4">
      <c r="B21" s="13" t="s">
        <v>205</v>
      </c>
      <c r="C21" s="11" t="s">
        <v>204</v>
      </c>
      <c r="D21" s="12">
        <v>4900</v>
      </c>
    </row>
    <row r="22" spans="2:4" x14ac:dyDescent="0.25">
      <c r="B22" s="11" t="s">
        <v>184</v>
      </c>
      <c r="C22" s="11" t="s">
        <v>183</v>
      </c>
      <c r="D22" s="12"/>
    </row>
    <row r="23" spans="2:4" x14ac:dyDescent="0.25">
      <c r="B23" s="11" t="s">
        <v>209</v>
      </c>
      <c r="C23" s="11" t="s">
        <v>208</v>
      </c>
      <c r="D23" s="12">
        <v>287.5</v>
      </c>
    </row>
    <row r="24" spans="2:4" ht="18" thickBot="1" x14ac:dyDescent="0.45">
      <c r="B24" s="17" t="s">
        <v>211</v>
      </c>
      <c r="C24" s="18" t="s">
        <v>210</v>
      </c>
      <c r="D24" s="19">
        <v>120</v>
      </c>
    </row>
    <row r="25" spans="2:4" x14ac:dyDescent="0.25">
      <c r="B25" s="20" t="s">
        <v>181</v>
      </c>
      <c r="C25" s="21" t="s">
        <v>182</v>
      </c>
      <c r="D25" s="22">
        <v>4049.83</v>
      </c>
    </row>
    <row r="26" spans="2:4" ht="17.25" x14ac:dyDescent="0.4">
      <c r="B26" s="23" t="s">
        <v>185</v>
      </c>
      <c r="C26" s="11" t="s">
        <v>182</v>
      </c>
      <c r="D26" s="12">
        <v>2661.12</v>
      </c>
    </row>
    <row r="27" spans="2:4" x14ac:dyDescent="0.25">
      <c r="B27" s="24" t="s">
        <v>186</v>
      </c>
      <c r="C27" s="11" t="s">
        <v>187</v>
      </c>
      <c r="D27" s="12">
        <v>447.35</v>
      </c>
    </row>
    <row r="28" spans="2:4" x14ac:dyDescent="0.25">
      <c r="B28" s="24" t="s">
        <v>190</v>
      </c>
      <c r="C28" s="25" t="s">
        <v>188</v>
      </c>
      <c r="D28" s="26">
        <f>2811.81+1374.84+43.8+588.3</f>
        <v>4818.75</v>
      </c>
    </row>
    <row r="29" spans="2:4" ht="17.25" x14ac:dyDescent="0.25">
      <c r="B29" s="27" t="s">
        <v>191</v>
      </c>
      <c r="C29" s="25" t="s">
        <v>189</v>
      </c>
      <c r="D29" s="12">
        <f>49.53+847.82+74.94+199.78+716.64+1207.78+220.08+566.16+471.17</f>
        <v>4353.8999999999996</v>
      </c>
    </row>
    <row r="30" spans="2:4" x14ac:dyDescent="0.25">
      <c r="B30" s="24" t="s">
        <v>199</v>
      </c>
      <c r="C30" s="11" t="s">
        <v>187</v>
      </c>
      <c r="D30" s="12">
        <v>246.19</v>
      </c>
    </row>
    <row r="31" spans="2:4" x14ac:dyDescent="0.25">
      <c r="B31" s="24" t="s">
        <v>203</v>
      </c>
      <c r="C31" s="11" t="s">
        <v>202</v>
      </c>
      <c r="D31" s="12">
        <v>590</v>
      </c>
    </row>
    <row r="32" spans="2:4" ht="17.25" x14ac:dyDescent="0.4">
      <c r="B32" s="23" t="s">
        <v>207</v>
      </c>
      <c r="C32" s="11" t="s">
        <v>206</v>
      </c>
      <c r="D32" s="12">
        <v>51.97</v>
      </c>
    </row>
    <row r="33" spans="2:4" ht="17.25" x14ac:dyDescent="0.4">
      <c r="B33" s="23" t="s">
        <v>214</v>
      </c>
      <c r="C33" s="18" t="s">
        <v>215</v>
      </c>
      <c r="D33" s="12">
        <v>185.5</v>
      </c>
    </row>
    <row r="34" spans="2:4" ht="17.25" x14ac:dyDescent="0.4">
      <c r="B34" s="23" t="s">
        <v>217</v>
      </c>
      <c r="C34" s="11" t="s">
        <v>216</v>
      </c>
      <c r="D34" s="12">
        <v>292.52999999999997</v>
      </c>
    </row>
    <row r="35" spans="2:4" ht="17.25" x14ac:dyDescent="0.4">
      <c r="B35" s="23" t="s">
        <v>218</v>
      </c>
      <c r="C35" s="25" t="s">
        <v>219</v>
      </c>
      <c r="D35" s="12">
        <f>209.7+19.27*4+119</f>
        <v>405.78</v>
      </c>
    </row>
    <row r="36" spans="2:4" x14ac:dyDescent="0.25">
      <c r="B36" s="24" t="s">
        <v>221</v>
      </c>
      <c r="C36" s="25" t="s">
        <v>220</v>
      </c>
      <c r="D36" s="12">
        <v>190</v>
      </c>
    </row>
    <row r="37" spans="2:4" x14ac:dyDescent="0.25">
      <c r="B37" s="24" t="s">
        <v>228</v>
      </c>
      <c r="C37" s="11" t="s">
        <v>227</v>
      </c>
      <c r="D37" s="12">
        <f>134.4+108</f>
        <v>242.4</v>
      </c>
    </row>
    <row r="38" spans="2:4" ht="17.25" x14ac:dyDescent="0.4">
      <c r="B38" s="23" t="s">
        <v>234</v>
      </c>
      <c r="C38" s="28" t="s">
        <v>235</v>
      </c>
      <c r="D38" s="12">
        <f>'[1]2025'!$I6</f>
        <v>4050</v>
      </c>
    </row>
    <row r="39" spans="2:4" x14ac:dyDescent="0.25">
      <c r="B39" s="24" t="s">
        <v>237</v>
      </c>
      <c r="C39" s="28" t="s">
        <v>236</v>
      </c>
      <c r="D39" s="12">
        <f>'[1]2025'!$I7</f>
        <v>4900</v>
      </c>
    </row>
    <row r="40" spans="2:4" x14ac:dyDescent="0.25">
      <c r="B40" s="24" t="s">
        <v>239</v>
      </c>
      <c r="C40" s="11" t="s">
        <v>238</v>
      </c>
      <c r="D40" s="12">
        <f>'[1]2025'!$I8</f>
        <v>4500</v>
      </c>
    </row>
    <row r="41" spans="2:4" x14ac:dyDescent="0.25">
      <c r="B41" s="24" t="s">
        <v>240</v>
      </c>
      <c r="C41" s="11" t="s">
        <v>241</v>
      </c>
      <c r="D41" s="12">
        <f>'[1]2025'!$I9</f>
        <v>4980</v>
      </c>
    </row>
    <row r="42" spans="2:4" ht="17.25" x14ac:dyDescent="0.4">
      <c r="B42" s="23" t="s">
        <v>246</v>
      </c>
      <c r="C42" s="11" t="s">
        <v>242</v>
      </c>
      <c r="D42" s="12">
        <v>4500</v>
      </c>
    </row>
    <row r="43" spans="2:4" x14ac:dyDescent="0.25">
      <c r="B43" s="24" t="s">
        <v>248</v>
      </c>
      <c r="C43" s="11" t="s">
        <v>243</v>
      </c>
      <c r="D43" s="12">
        <v>4600</v>
      </c>
    </row>
    <row r="44" spans="2:4" ht="17.25" x14ac:dyDescent="0.4">
      <c r="B44" s="23" t="s">
        <v>251</v>
      </c>
      <c r="C44" s="11" t="s">
        <v>244</v>
      </c>
      <c r="D44" s="12">
        <v>4700</v>
      </c>
    </row>
    <row r="45" spans="2:4" ht="17.25" x14ac:dyDescent="0.4">
      <c r="B45" s="23" t="s">
        <v>252</v>
      </c>
      <c r="C45" s="11" t="s">
        <v>245</v>
      </c>
      <c r="D45" s="12">
        <v>2714.39</v>
      </c>
    </row>
    <row r="46" spans="2:4" x14ac:dyDescent="0.25">
      <c r="B46" s="24" t="s">
        <v>253</v>
      </c>
      <c r="C46" s="11" t="s">
        <v>250</v>
      </c>
      <c r="D46" s="12">
        <v>3500</v>
      </c>
    </row>
    <row r="47" spans="2:4" ht="15.75" thickBot="1" x14ac:dyDescent="0.3">
      <c r="B47" s="29"/>
      <c r="C47" s="30"/>
      <c r="D47" s="31"/>
    </row>
    <row r="48" spans="2:4" x14ac:dyDescent="0.25">
      <c r="B48" s="25"/>
      <c r="C48" s="25"/>
      <c r="D48" s="26"/>
    </row>
    <row r="49" spans="2:4" x14ac:dyDescent="0.25">
      <c r="B49" s="11"/>
      <c r="C49" s="11"/>
      <c r="D49" s="12"/>
    </row>
    <row r="50" spans="2:4" x14ac:dyDescent="0.25">
      <c r="B50" s="11"/>
      <c r="C50" s="11"/>
      <c r="D50" s="12"/>
    </row>
    <row r="51" spans="2:4" x14ac:dyDescent="0.25">
      <c r="B51" s="11"/>
      <c r="C51" s="11"/>
      <c r="D51" s="12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EEAA1-7D0E-45CF-BE88-43A02C3D633C}">
  <dimension ref="B2:E27"/>
  <sheetViews>
    <sheetView workbookViewId="0">
      <selection activeCell="G29" sqref="G29"/>
    </sheetView>
  </sheetViews>
  <sheetFormatPr defaultRowHeight="15" x14ac:dyDescent="0.25"/>
  <cols>
    <col min="1" max="1" width="1.7109375" customWidth="1"/>
    <col min="2" max="2" width="17.28515625" customWidth="1"/>
    <col min="3" max="3" width="37.28515625" customWidth="1"/>
    <col min="4" max="4" width="20.28515625" customWidth="1"/>
  </cols>
  <sheetData>
    <row r="2" spans="2:5" ht="15.75" thickBot="1" x14ac:dyDescent="0.3">
      <c r="B2" s="1"/>
      <c r="C2" s="1"/>
      <c r="D2" s="1"/>
    </row>
    <row r="3" spans="2:5" ht="15.75" thickBot="1" x14ac:dyDescent="0.3">
      <c r="B3" s="2" t="s">
        <v>0</v>
      </c>
      <c r="C3" s="2" t="s">
        <v>1</v>
      </c>
      <c r="D3" s="2" t="s">
        <v>2</v>
      </c>
    </row>
    <row r="4" spans="2:5" ht="15.75" thickBot="1" x14ac:dyDescent="0.3">
      <c r="B4" s="4" t="s">
        <v>175</v>
      </c>
      <c r="C4" s="7" t="s">
        <v>176</v>
      </c>
      <c r="D4" s="7" t="s">
        <v>177</v>
      </c>
    </row>
    <row r="5" spans="2:5" ht="18.75" thickBot="1" x14ac:dyDescent="0.3">
      <c r="B5" s="4" t="s">
        <v>172</v>
      </c>
      <c r="C5" s="7" t="s">
        <v>173</v>
      </c>
      <c r="D5" s="7" t="s">
        <v>174</v>
      </c>
    </row>
    <row r="6" spans="2:5" ht="15.75" thickBot="1" x14ac:dyDescent="0.3">
      <c r="B6" s="4" t="s">
        <v>169</v>
      </c>
      <c r="C6" s="7" t="s">
        <v>170</v>
      </c>
      <c r="D6" s="7" t="s">
        <v>171</v>
      </c>
    </row>
    <row r="7" spans="2:5" ht="15.75" thickBot="1" x14ac:dyDescent="0.3">
      <c r="B7" s="4" t="s">
        <v>166</v>
      </c>
      <c r="C7" s="7" t="s">
        <v>167</v>
      </c>
      <c r="D7" s="7" t="s">
        <v>168</v>
      </c>
      <c r="E7" s="1"/>
    </row>
    <row r="8" spans="2:5" ht="18.75" thickBot="1" x14ac:dyDescent="0.3">
      <c r="B8" s="4" t="s">
        <v>163</v>
      </c>
      <c r="C8" s="7" t="s">
        <v>164</v>
      </c>
      <c r="D8" s="7" t="s">
        <v>165</v>
      </c>
    </row>
    <row r="9" spans="2:5" ht="15.75" thickBot="1" x14ac:dyDescent="0.3">
      <c r="B9" s="4" t="s">
        <v>161</v>
      </c>
      <c r="C9" s="3" t="s">
        <v>27</v>
      </c>
      <c r="D9" s="3" t="s">
        <v>162</v>
      </c>
    </row>
    <row r="10" spans="2:5" ht="15.75" thickBot="1" x14ac:dyDescent="0.3">
      <c r="B10" s="4" t="s">
        <v>3</v>
      </c>
      <c r="C10" s="3" t="s">
        <v>4</v>
      </c>
      <c r="D10" s="3" t="s">
        <v>5</v>
      </c>
    </row>
    <row r="11" spans="2:5" ht="15.75" thickBot="1" x14ac:dyDescent="0.3">
      <c r="B11" s="6" t="s">
        <v>6</v>
      </c>
      <c r="C11" s="5" t="s">
        <v>7</v>
      </c>
      <c r="D11" s="5" t="s">
        <v>5</v>
      </c>
    </row>
    <row r="12" spans="2:5" ht="15.75" thickBot="1" x14ac:dyDescent="0.3">
      <c r="B12" s="4" t="s">
        <v>8</v>
      </c>
      <c r="C12" s="3" t="s">
        <v>9</v>
      </c>
      <c r="D12" s="3" t="s">
        <v>10</v>
      </c>
    </row>
    <row r="13" spans="2:5" ht="15.75" thickBot="1" x14ac:dyDescent="0.3">
      <c r="B13" s="6" t="s">
        <v>11</v>
      </c>
      <c r="C13" s="5" t="s">
        <v>12</v>
      </c>
      <c r="D13" s="5" t="s">
        <v>13</v>
      </c>
    </row>
    <row r="14" spans="2:5" ht="15.75" thickBot="1" x14ac:dyDescent="0.3">
      <c r="B14" s="4" t="s">
        <v>14</v>
      </c>
      <c r="C14" s="3" t="s">
        <v>15</v>
      </c>
      <c r="D14" s="3" t="s">
        <v>16</v>
      </c>
    </row>
    <row r="15" spans="2:5" ht="15.75" thickBot="1" x14ac:dyDescent="0.3">
      <c r="B15" s="6" t="s">
        <v>17</v>
      </c>
      <c r="C15" s="5" t="s">
        <v>18</v>
      </c>
      <c r="D15" s="5" t="s">
        <v>19</v>
      </c>
    </row>
    <row r="16" spans="2:5" ht="15.75" thickBot="1" x14ac:dyDescent="0.3">
      <c r="B16" s="4" t="s">
        <v>20</v>
      </c>
      <c r="C16" s="3" t="s">
        <v>21</v>
      </c>
      <c r="D16" s="3" t="s">
        <v>22</v>
      </c>
    </row>
    <row r="17" spans="2:4" ht="15.75" thickBot="1" x14ac:dyDescent="0.3">
      <c r="B17" s="6" t="s">
        <v>23</v>
      </c>
      <c r="C17" s="5" t="s">
        <v>24</v>
      </c>
      <c r="D17" s="5" t="s">
        <v>25</v>
      </c>
    </row>
    <row r="18" spans="2:4" ht="15.75" thickBot="1" x14ac:dyDescent="0.3">
      <c r="B18" s="4" t="s">
        <v>26</v>
      </c>
      <c r="C18" s="3" t="s">
        <v>27</v>
      </c>
      <c r="D18" s="3" t="s">
        <v>28</v>
      </c>
    </row>
    <row r="19" spans="2:4" ht="15.75" thickBot="1" x14ac:dyDescent="0.3">
      <c r="B19" s="6" t="s">
        <v>29</v>
      </c>
      <c r="C19" s="5" t="s">
        <v>30</v>
      </c>
      <c r="D19" s="5" t="s">
        <v>31</v>
      </c>
    </row>
    <row r="20" spans="2:4" ht="15.75" thickBot="1" x14ac:dyDescent="0.3">
      <c r="B20" s="4" t="s">
        <v>32</v>
      </c>
      <c r="C20" s="3" t="s">
        <v>33</v>
      </c>
      <c r="D20" s="3" t="s">
        <v>34</v>
      </c>
    </row>
    <row r="21" spans="2:4" ht="15.75" thickBot="1" x14ac:dyDescent="0.3">
      <c r="B21" s="6" t="s">
        <v>35</v>
      </c>
      <c r="C21" s="5" t="s">
        <v>36</v>
      </c>
      <c r="D21" s="5" t="s">
        <v>37</v>
      </c>
    </row>
    <row r="22" spans="2:4" ht="15.75" thickBot="1" x14ac:dyDescent="0.3">
      <c r="B22" s="4" t="s">
        <v>38</v>
      </c>
      <c r="C22" s="3" t="s">
        <v>39</v>
      </c>
      <c r="D22" s="3" t="s">
        <v>40</v>
      </c>
    </row>
    <row r="23" spans="2:4" ht="15.75" thickBot="1" x14ac:dyDescent="0.3">
      <c r="B23" s="6" t="s">
        <v>41</v>
      </c>
      <c r="C23" s="5" t="s">
        <v>42</v>
      </c>
      <c r="D23" s="5" t="s">
        <v>43</v>
      </c>
    </row>
    <row r="24" spans="2:4" ht="18.75" thickBot="1" x14ac:dyDescent="0.3">
      <c r="B24" s="4" t="s">
        <v>44</v>
      </c>
      <c r="C24" s="3" t="s">
        <v>45</v>
      </c>
      <c r="D24" s="3" t="s">
        <v>46</v>
      </c>
    </row>
    <row r="25" spans="2:4" ht="18.75" thickBot="1" x14ac:dyDescent="0.3">
      <c r="B25" s="6" t="s">
        <v>47</v>
      </c>
      <c r="C25" s="5" t="s">
        <v>48</v>
      </c>
      <c r="D25" s="5" t="s">
        <v>49</v>
      </c>
    </row>
    <row r="26" spans="2:4" ht="15.75" thickBot="1" x14ac:dyDescent="0.3">
      <c r="B26" s="4" t="s">
        <v>50</v>
      </c>
      <c r="C26" s="3" t="s">
        <v>51</v>
      </c>
      <c r="D26" s="3" t="s">
        <v>52</v>
      </c>
    </row>
    <row r="27" spans="2:4" ht="15.75" thickBot="1" x14ac:dyDescent="0.3">
      <c r="B27" s="6" t="s">
        <v>53</v>
      </c>
      <c r="C27" s="5" t="s">
        <v>54</v>
      </c>
      <c r="D27" s="5" t="s">
        <v>55</v>
      </c>
    </row>
  </sheetData>
  <hyperlinks>
    <hyperlink ref="B10" r:id="rId1" display="https://smartcig.anticorruzione.it/AVCP-SmartCig/preparaDettaglioComunicazioneOS.action?codDettaglioCarnet=64232812" xr:uid="{F017239D-3BD4-4756-8BF9-7974757DF95B}"/>
    <hyperlink ref="B11" r:id="rId2" display="https://smartcig.anticorruzione.it/AVCP-SmartCig/preparaDettaglioComunicazioneOS.action?codDettaglioCarnet=64232691" xr:uid="{ED7FA87B-1550-4C3C-8463-E3D8E812327C}"/>
    <hyperlink ref="B12" r:id="rId3" display="https://smartcig.anticorruzione.it/AVCP-SmartCig/preparaDettaglioComunicazioneOS.action?codDettaglioCarnet=63305571" xr:uid="{184B0B99-08DB-46E2-B480-014ACBA3F8D8}"/>
    <hyperlink ref="B13" r:id="rId4" display="https://smartcig.anticorruzione.it/AVCP-SmartCig/preparaDettaglioComunicazioneOS.action?codDettaglioCarnet=63216477" xr:uid="{531D67FF-D652-415D-AFA5-2ECFCA981E2D}"/>
    <hyperlink ref="B14" r:id="rId5" display="https://smartcig.anticorruzione.it/AVCP-SmartCig/preparaDettaglioComunicazioneOS.action?codDettaglioCarnet=63168803" xr:uid="{EA31246B-6F2B-4B2A-8E31-1D6EA6CC9F50}"/>
    <hyperlink ref="B15" r:id="rId6" display="https://smartcig.anticorruzione.it/AVCP-SmartCig/preparaDettaglioComunicazioneOS.action?codDettaglioCarnet=62915453" xr:uid="{36C24CE8-D78D-4BCE-94B9-F2A4EE9D9472}"/>
    <hyperlink ref="B16" r:id="rId7" display="https://smartcig.anticorruzione.it/AVCP-SmartCig/preparaDettaglioComunicazioneOS.action?codDettaglioCarnet=62741673" xr:uid="{A715664D-5F03-4EBA-BFCC-D26D51E7112D}"/>
    <hyperlink ref="B17" r:id="rId8" display="https://smartcig.anticorruzione.it/AVCP-SmartCig/preparaDettaglioComunicazioneOS.action?codDettaglioCarnet=62616249" xr:uid="{85734FD4-BDB5-44CA-BE99-2205E7C5BCA1}"/>
    <hyperlink ref="B18" r:id="rId9" display="https://smartcig.anticorruzione.it/AVCP-SmartCig/preparaDettaglioComunicazioneOS.action?codDettaglioCarnet=62441420" xr:uid="{AB191CF5-1CFA-45DA-B2C2-37E8FEC99C28}"/>
    <hyperlink ref="B19" r:id="rId10" display="https://smartcig.anticorruzione.it/AVCP-SmartCig/preparaDettaglioComunicazioneOS.action?codDettaglioCarnet=62257716" xr:uid="{377F1F79-D443-4183-A86F-173FB4A424C0}"/>
    <hyperlink ref="B20" r:id="rId11" display="https://smartcig.anticorruzione.it/AVCP-SmartCig/preparaDettaglioComunicazioneOS.action?codDettaglioCarnet=62100639" xr:uid="{560EA6CE-3BCB-404C-9DC8-C6360675779F}"/>
    <hyperlink ref="B21" r:id="rId12" display="https://smartcig.anticorruzione.it/AVCP-SmartCig/preparaDettaglioComunicazioneOS.action?codDettaglioCarnet=61994453" xr:uid="{0043F7EA-155B-4E0D-A537-B8C0499D9609}"/>
    <hyperlink ref="B22" r:id="rId13" display="https://smartcig.anticorruzione.it/AVCP-SmartCig/preparaDettaglioComunicazioneOS.action?codDettaglioCarnet=61777888" xr:uid="{FE2936C8-5431-41C8-B6FF-DD92B5074C95}"/>
    <hyperlink ref="B23" r:id="rId14" display="https://smartcig.anticorruzione.it/AVCP-SmartCig/preparaDettaglioComunicazioneOS.action?codDettaglioCarnet=61569744" xr:uid="{8E03BD66-44B7-46D7-B724-6B185A2048BA}"/>
    <hyperlink ref="B24" r:id="rId15" display="https://smartcig.anticorruzione.it/AVCP-SmartCig/preparaDettaglioComunicazioneOS.action?codDettaglioCarnet=61137968" xr:uid="{2046F25E-6453-4FB8-8844-63875F4C4B50}"/>
    <hyperlink ref="B25" r:id="rId16" display="https://smartcig.anticorruzione.it/AVCP-SmartCig/preparaDettaglioComunicazioneOS.action?codDettaglioCarnet=61103626" xr:uid="{358E8DF4-F4E2-4C4C-9413-BD79904AAF07}"/>
    <hyperlink ref="B26" r:id="rId17" display="https://smartcig.anticorruzione.it/AVCP-SmartCig/preparaDettaglioComunicazioneOS.action?codDettaglioCarnet=60504476" xr:uid="{A4969252-8A28-4E1C-B2B9-4BA33450894E}"/>
    <hyperlink ref="B27" r:id="rId18" display="https://smartcig.anticorruzione.it/AVCP-SmartCig/preparaDettaglioComunicazioneOS.action?codDettaglioCarnet=60458479" xr:uid="{91BB47AB-37F8-45A1-A9C8-FB5615D8596B}"/>
    <hyperlink ref="B9" r:id="rId19" display="https://smartcig.anticorruzione.it/AVCP-SmartCig/preparaDettaglioComunicazioneOS.action?codDettaglioCarnet=64257935" xr:uid="{1989D671-B3B3-41D9-A614-3A933BE29DA1}"/>
    <hyperlink ref="B8" r:id="rId20" display="https://smartcig.anticorruzione.it/AVCP-SmartCig/preparaDettaglioComunicazioneOS.action?codDettaglioCarnet=64445121" xr:uid="{EAAD2EAB-4F29-4BCE-BD35-3FE10ABCCD65}"/>
    <hyperlink ref="B6" r:id="rId21" display="https://smartcig.anticorruzione.it/AVCP-SmartCig/preparaDettaglioComunicazioneOS.action?codDettaglioCarnet=64532764" xr:uid="{232CA6DB-9EFA-4E38-ABB2-12F09291E607}"/>
    <hyperlink ref="B7" r:id="rId22" display="https://smartcig.anticorruzione.it/AVCP-SmartCig/preparaDettaglioComunicazioneOS.action?codDettaglioCarnet=64468126" xr:uid="{F02B279F-CF55-4AF3-B9C8-48DFE400043F}"/>
    <hyperlink ref="B5" r:id="rId23" display="https://smartcig.anticorruzione.it/AVCP-SmartCig/preparaDettaglioComunicazioneOS.action?codDettaglioCarnet=64579705" xr:uid="{C2B60B81-643C-4DD8-8D4C-80B84601E03C}"/>
    <hyperlink ref="B4" r:id="rId24" display="https://smartcig.anticorruzione.it/AVCP-SmartCig/preparaDettaglioComunicazioneOS.action?codDettaglioCarnet=64894443" xr:uid="{B9A3D52E-89C1-44DF-B5BD-467FF39B996E}"/>
  </hyperlinks>
  <pageMargins left="0.7" right="0.7" top="0.75" bottom="0.75" header="0.3" footer="0.3"/>
  <pageSetup paperSize="9" orientation="portrait" r:id="rId2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48189-8C0C-43FF-B6A4-F46A5B2BAD72}">
  <dimension ref="B2:D25"/>
  <sheetViews>
    <sheetView topLeftCell="A2" workbookViewId="0">
      <selection activeCell="B14" sqref="B14"/>
    </sheetView>
  </sheetViews>
  <sheetFormatPr defaultRowHeight="15" x14ac:dyDescent="0.25"/>
  <cols>
    <col min="2" max="2" width="34.7109375" customWidth="1"/>
    <col min="3" max="3" width="37.28515625" customWidth="1"/>
    <col min="4" max="4" width="20.28515625" customWidth="1"/>
  </cols>
  <sheetData>
    <row r="2" spans="2:4" ht="15.75" thickBot="1" x14ac:dyDescent="0.3">
      <c r="B2" s="1"/>
      <c r="C2" s="1"/>
      <c r="D2" s="1"/>
    </row>
    <row r="3" spans="2:4" ht="15.75" thickBot="1" x14ac:dyDescent="0.3">
      <c r="B3" s="2" t="s">
        <v>0</v>
      </c>
      <c r="C3" s="2" t="s">
        <v>1</v>
      </c>
      <c r="D3" s="2" t="s">
        <v>2</v>
      </c>
    </row>
    <row r="4" spans="2:4" ht="18.75" thickBot="1" x14ac:dyDescent="0.3">
      <c r="B4" s="4" t="s">
        <v>56</v>
      </c>
      <c r="C4" s="3" t="s">
        <v>57</v>
      </c>
      <c r="D4" s="3" t="s">
        <v>58</v>
      </c>
    </row>
    <row r="5" spans="2:4" ht="18.75" thickBot="1" x14ac:dyDescent="0.3">
      <c r="B5" s="6" t="s">
        <v>59</v>
      </c>
      <c r="C5" s="5" t="s">
        <v>60</v>
      </c>
      <c r="D5" s="5" t="s">
        <v>58</v>
      </c>
    </row>
    <row r="6" spans="2:4" ht="18.75" thickBot="1" x14ac:dyDescent="0.3">
      <c r="B6" s="4" t="s">
        <v>61</v>
      </c>
      <c r="C6" s="3" t="s">
        <v>62</v>
      </c>
      <c r="D6" s="3" t="s">
        <v>63</v>
      </c>
    </row>
    <row r="7" spans="2:4" ht="15.75" thickBot="1" x14ac:dyDescent="0.3">
      <c r="B7" s="6" t="s">
        <v>64</v>
      </c>
      <c r="C7" s="5" t="s">
        <v>27</v>
      </c>
      <c r="D7" s="5" t="s">
        <v>65</v>
      </c>
    </row>
    <row r="8" spans="2:4" ht="15.75" thickBot="1" x14ac:dyDescent="0.3">
      <c r="B8" s="4" t="s">
        <v>66</v>
      </c>
      <c r="C8" s="3" t="s">
        <v>27</v>
      </c>
      <c r="D8" s="3" t="s">
        <v>65</v>
      </c>
    </row>
    <row r="9" spans="2:4" ht="15.75" thickBot="1" x14ac:dyDescent="0.3">
      <c r="B9" s="6" t="s">
        <v>67</v>
      </c>
      <c r="C9" s="5" t="s">
        <v>68</v>
      </c>
      <c r="D9" s="5" t="s">
        <v>69</v>
      </c>
    </row>
    <row r="10" spans="2:4" ht="15.75" thickBot="1" x14ac:dyDescent="0.3">
      <c r="B10" s="4" t="s">
        <v>70</v>
      </c>
      <c r="C10" s="3" t="s">
        <v>71</v>
      </c>
      <c r="D10" s="3" t="s">
        <v>72</v>
      </c>
    </row>
    <row r="11" spans="2:4" ht="15.75" thickBot="1" x14ac:dyDescent="0.3">
      <c r="B11" s="6" t="s">
        <v>73</v>
      </c>
      <c r="C11" s="5" t="s">
        <v>24</v>
      </c>
      <c r="D11" s="5" t="s">
        <v>74</v>
      </c>
    </row>
    <row r="12" spans="2:4" ht="18.75" thickBot="1" x14ac:dyDescent="0.3">
      <c r="B12" s="4" t="s">
        <v>75</v>
      </c>
      <c r="C12" s="3" t="s">
        <v>76</v>
      </c>
      <c r="D12" s="3" t="s">
        <v>77</v>
      </c>
    </row>
    <row r="13" spans="2:4" ht="18.75" thickBot="1" x14ac:dyDescent="0.3">
      <c r="B13" s="6" t="s">
        <v>78</v>
      </c>
      <c r="C13" s="5" t="s">
        <v>79</v>
      </c>
      <c r="D13" s="5" t="s">
        <v>80</v>
      </c>
    </row>
    <row r="14" spans="2:4" ht="15.75" thickBot="1" x14ac:dyDescent="0.3">
      <c r="B14" s="4" t="s">
        <v>81</v>
      </c>
      <c r="C14" s="3" t="s">
        <v>82</v>
      </c>
      <c r="D14" s="3" t="s">
        <v>80</v>
      </c>
    </row>
    <row r="15" spans="2:4" ht="15.75" thickBot="1" x14ac:dyDescent="0.3">
      <c r="B15" s="6" t="s">
        <v>83</v>
      </c>
      <c r="C15" s="5" t="s">
        <v>84</v>
      </c>
      <c r="D15" s="5" t="s">
        <v>85</v>
      </c>
    </row>
    <row r="16" spans="2:4" ht="15.75" thickBot="1" x14ac:dyDescent="0.3">
      <c r="B16" s="4" t="s">
        <v>86</v>
      </c>
      <c r="C16" s="3" t="s">
        <v>87</v>
      </c>
      <c r="D16" s="3" t="s">
        <v>88</v>
      </c>
    </row>
    <row r="17" spans="2:4" ht="15.75" thickBot="1" x14ac:dyDescent="0.3">
      <c r="B17" s="6" t="s">
        <v>89</v>
      </c>
      <c r="C17" s="5" t="s">
        <v>90</v>
      </c>
      <c r="D17" s="5" t="s">
        <v>91</v>
      </c>
    </row>
    <row r="18" spans="2:4" ht="15.75" thickBot="1" x14ac:dyDescent="0.3">
      <c r="B18" s="4" t="s">
        <v>92</v>
      </c>
      <c r="C18" s="3" t="s">
        <v>93</v>
      </c>
      <c r="D18" s="3" t="s">
        <v>94</v>
      </c>
    </row>
    <row r="19" spans="2:4" ht="15.75" thickBot="1" x14ac:dyDescent="0.3">
      <c r="B19" s="6" t="s">
        <v>95</v>
      </c>
      <c r="C19" s="5" t="s">
        <v>96</v>
      </c>
      <c r="D19" s="5" t="s">
        <v>97</v>
      </c>
    </row>
    <row r="20" spans="2:4" ht="18.75" thickBot="1" x14ac:dyDescent="0.3">
      <c r="B20" s="4" t="s">
        <v>98</v>
      </c>
      <c r="C20" s="3" t="s">
        <v>99</v>
      </c>
      <c r="D20" s="3" t="s">
        <v>100</v>
      </c>
    </row>
    <row r="21" spans="2:4" ht="18.75" thickBot="1" x14ac:dyDescent="0.3">
      <c r="B21" s="6" t="s">
        <v>101</v>
      </c>
      <c r="C21" s="5" t="s">
        <v>102</v>
      </c>
      <c r="D21" s="5" t="s">
        <v>103</v>
      </c>
    </row>
    <row r="22" spans="2:4" ht="18.75" thickBot="1" x14ac:dyDescent="0.3">
      <c r="B22" s="4" t="s">
        <v>104</v>
      </c>
      <c r="C22" s="3" t="s">
        <v>105</v>
      </c>
      <c r="D22" s="3" t="s">
        <v>103</v>
      </c>
    </row>
    <row r="23" spans="2:4" ht="15.75" thickBot="1" x14ac:dyDescent="0.3">
      <c r="B23" s="6" t="s">
        <v>106</v>
      </c>
      <c r="C23" s="5" t="s">
        <v>107</v>
      </c>
      <c r="D23" s="5" t="s">
        <v>108</v>
      </c>
    </row>
    <row r="24" spans="2:4" ht="15.75" thickBot="1" x14ac:dyDescent="0.3">
      <c r="B24" s="4" t="s">
        <v>109</v>
      </c>
      <c r="C24" s="3" t="s">
        <v>12</v>
      </c>
      <c r="D24" s="3" t="s">
        <v>110</v>
      </c>
    </row>
    <row r="25" spans="2:4" ht="15.75" thickBot="1" x14ac:dyDescent="0.3">
      <c r="B25" s="6" t="s">
        <v>111</v>
      </c>
      <c r="C25" s="5" t="s">
        <v>112</v>
      </c>
      <c r="D25" s="5" t="s">
        <v>110</v>
      </c>
    </row>
  </sheetData>
  <hyperlinks>
    <hyperlink ref="B4" r:id="rId1" display="https://smartcig.anticorruzione.it/AVCP-SmartCig/preparaDettaglioComunicazioneOS.action?codDettaglioCarnet=59556302" xr:uid="{D07B749F-97CF-4EFB-B55B-C1C8E4227823}"/>
    <hyperlink ref="B5" r:id="rId2" display="https://smartcig.anticorruzione.it/AVCP-SmartCig/preparaDettaglioComunicazioneOS.action?codDettaglioCarnet=59556250" xr:uid="{971AB9EF-8608-4FB6-B560-79B4D3D78534}"/>
    <hyperlink ref="B6" r:id="rId3" display="https://smartcig.anticorruzione.it/AVCP-SmartCig/preparaDettaglioComunicazioneOS.action?codDettaglioCarnet=58584863" xr:uid="{9F509957-A08B-4A0D-8B97-44D13BF91B7E}"/>
    <hyperlink ref="B7" r:id="rId4" display="https://smartcig.anticorruzione.it/AVCP-SmartCig/preparaDettaglioComunicazioneOS.action?codDettaglioCarnet=58282710" xr:uid="{0E531154-43AA-4237-81BB-952DDC8C4444}"/>
    <hyperlink ref="B8" r:id="rId5" display="https://smartcig.anticorruzione.it/AVCP-SmartCig/preparaDettaglioComunicazioneOS.action?codDettaglioCarnet=58282630" xr:uid="{3D5C7235-E867-40F9-B6FD-260D7F1D5D41}"/>
    <hyperlink ref="B9" r:id="rId6" display="https://smartcig.anticorruzione.it/AVCP-SmartCig/preparaDettaglioComunicazioneOS.action?codDettaglioCarnet=58096243" xr:uid="{2748E816-01F1-4138-B8B0-DAFF44DE8D1B}"/>
    <hyperlink ref="B10" r:id="rId7" display="https://smartcig.anticorruzione.it/AVCP-SmartCig/preparaDettaglioComunicazioneOS.action?codDettaglioCarnet=57926693" xr:uid="{79E73A59-8CDA-432F-ABFC-3798374ACBF9}"/>
    <hyperlink ref="B11" r:id="rId8" display="https://smartcig.anticorruzione.it/AVCP-SmartCig/preparaDettaglioComunicazioneOS.action?codDettaglioCarnet=57324604" xr:uid="{95FBA6DC-D9DC-48F8-9C9A-19DD4CDAB2DA}"/>
    <hyperlink ref="B12" r:id="rId9" display="https://smartcig.anticorruzione.it/AVCP-SmartCig/preparaDettaglioComunicazioneOS.action?codDettaglioCarnet=57223074" xr:uid="{961587AA-C9B2-44CA-AFA6-3FAE382284D7}"/>
    <hyperlink ref="B13" r:id="rId10" display="https://smartcig.anticorruzione.it/AVCP-SmartCig/preparaDettaglioComunicazioneOS.action?codDettaglioCarnet=57121266" xr:uid="{A849AB01-788A-4120-9E63-3ADFC00D3858}"/>
    <hyperlink ref="B14" r:id="rId11" display="https://smartcig.anticorruzione.it/AVCP-SmartCig/preparaDettaglioComunicazioneOS.action?codDettaglioCarnet=57120516" xr:uid="{6A123F89-E27C-46B8-9C4F-A27ECD2B9285}"/>
    <hyperlink ref="B15" r:id="rId12" display="https://smartcig.anticorruzione.it/AVCP-SmartCig/preparaDettaglioComunicazioneOS.action?codDettaglioCarnet=56643648" xr:uid="{7DF1C0A2-D205-4E06-AACF-3786A476416A}"/>
    <hyperlink ref="B16" r:id="rId13" display="https://smartcig.anticorruzione.it/AVCP-SmartCig/preparaDettaglioComunicazioneOS.action?codDettaglioCarnet=56592140" xr:uid="{C713B6A9-B1F8-42AF-98AF-F4AA0229CD7C}"/>
    <hyperlink ref="B17" r:id="rId14" display="https://smartcig.anticorruzione.it/AVCP-SmartCig/preparaDettaglioComunicazioneOS.action?codDettaglioCarnet=55906925" xr:uid="{260D5F45-B0CF-4D64-AF79-ABCB793DA734}"/>
    <hyperlink ref="B18" r:id="rId15" display="https://smartcig.anticorruzione.it/AVCP-SmartCig/preparaDettaglioComunicazioneOS.action?codDettaglioCarnet=55763525" xr:uid="{1E6626D4-B9F2-4CE9-A917-029654F2E100}"/>
    <hyperlink ref="B19" r:id="rId16" display="https://smartcig.anticorruzione.it/AVCP-SmartCig/preparaDettaglioComunicazioneOS.action?codDettaglioCarnet=55681172" xr:uid="{1DF43978-9A23-4C17-B2A4-2381C018A8A5}"/>
    <hyperlink ref="B20" r:id="rId17" display="https://smartcig.anticorruzione.it/AVCP-SmartCig/preparaDettaglioComunicazioneOS.action?codDettaglioCarnet=55583278" xr:uid="{74764A11-1F8C-49E8-A6C1-D7F00B67170E}"/>
    <hyperlink ref="B21" r:id="rId18" display="https://smartcig.anticorruzione.it/AVCP-SmartCig/preparaDettaglioComunicazioneOS.action?codDettaglioCarnet=55540119" xr:uid="{AD26AACA-7B18-4E66-8960-6854F554E5A9}"/>
    <hyperlink ref="B22" r:id="rId19" display="https://smartcig.anticorruzione.it/AVCP-SmartCig/preparaDettaglioComunicazioneOS.action?codDettaglioCarnet=55539720" xr:uid="{98D84941-6A46-4B2F-95D1-172FDCE4100B}"/>
    <hyperlink ref="B23" r:id="rId20" display="https://smartcig.anticorruzione.it/AVCP-SmartCig/preparaDettaglioComunicazioneOS.action?codDettaglioCarnet=55482545" xr:uid="{185B6CDC-AAFE-4398-9170-083728553378}"/>
    <hyperlink ref="B24" r:id="rId21" display="https://smartcig.anticorruzione.it/AVCP-SmartCig/preparaDettaglioComunicazioneOS.action?codDettaglioCarnet=55321959" xr:uid="{6D42F2E6-4E3D-444A-BE10-FCF718326726}"/>
    <hyperlink ref="B25" r:id="rId22" display="https://smartcig.anticorruzione.it/AVCP-SmartCig/preparaDettaglioComunicazioneOS.action?codDettaglioCarnet=55321871" xr:uid="{C1424CD6-E503-41BF-9DE8-DFC7F4F531D2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E0F88-D08B-437E-A485-7FE85BBDA68F}">
  <dimension ref="B2:D14"/>
  <sheetViews>
    <sheetView workbookViewId="0">
      <selection activeCell="C10" sqref="C10"/>
    </sheetView>
  </sheetViews>
  <sheetFormatPr defaultRowHeight="15" x14ac:dyDescent="0.25"/>
  <cols>
    <col min="2" max="2" width="34.7109375" customWidth="1"/>
    <col min="3" max="3" width="37.28515625" customWidth="1"/>
    <col min="4" max="4" width="20.28515625" customWidth="1"/>
  </cols>
  <sheetData>
    <row r="2" spans="2:4" ht="15.75" thickBot="1" x14ac:dyDescent="0.3">
      <c r="B2" s="1"/>
      <c r="C2" s="1"/>
      <c r="D2" s="1"/>
    </row>
    <row r="3" spans="2:4" ht="15.75" thickBot="1" x14ac:dyDescent="0.3">
      <c r="B3" s="2" t="s">
        <v>0</v>
      </c>
      <c r="C3" s="2" t="s">
        <v>1</v>
      </c>
      <c r="D3" s="2" t="s">
        <v>2</v>
      </c>
    </row>
    <row r="4" spans="2:4" ht="15.75" thickBot="1" x14ac:dyDescent="0.3">
      <c r="B4" s="4" t="s">
        <v>113</v>
      </c>
      <c r="C4" s="3" t="s">
        <v>114</v>
      </c>
      <c r="D4" s="3" t="s">
        <v>115</v>
      </c>
    </row>
    <row r="5" spans="2:4" ht="15.75" thickBot="1" x14ac:dyDescent="0.3">
      <c r="B5" s="6" t="s">
        <v>116</v>
      </c>
      <c r="C5" s="5" t="s">
        <v>117</v>
      </c>
      <c r="D5" s="5" t="s">
        <v>118</v>
      </c>
    </row>
    <row r="6" spans="2:4" ht="15.75" thickBot="1" x14ac:dyDescent="0.3">
      <c r="B6" s="4" t="s">
        <v>119</v>
      </c>
      <c r="C6" s="3" t="s">
        <v>120</v>
      </c>
      <c r="D6" s="3" t="s">
        <v>121</v>
      </c>
    </row>
    <row r="7" spans="2:4" ht="15.75" thickBot="1" x14ac:dyDescent="0.3">
      <c r="B7" s="6" t="s">
        <v>122</v>
      </c>
      <c r="C7" s="5" t="s">
        <v>123</v>
      </c>
      <c r="D7" s="5" t="s">
        <v>124</v>
      </c>
    </row>
    <row r="8" spans="2:4" ht="18.75" thickBot="1" x14ac:dyDescent="0.3">
      <c r="B8" s="4" t="s">
        <v>125</v>
      </c>
      <c r="C8" s="3" t="s">
        <v>126</v>
      </c>
      <c r="D8" s="3" t="s">
        <v>127</v>
      </c>
    </row>
    <row r="9" spans="2:4" ht="18.75" thickBot="1" x14ac:dyDescent="0.3">
      <c r="B9" s="6" t="s">
        <v>128</v>
      </c>
      <c r="C9" s="5" t="s">
        <v>129</v>
      </c>
      <c r="D9" s="5" t="s">
        <v>130</v>
      </c>
    </row>
    <row r="10" spans="2:4" ht="15.75" thickBot="1" x14ac:dyDescent="0.3">
      <c r="B10" s="4" t="s">
        <v>131</v>
      </c>
      <c r="C10" s="3" t="s">
        <v>132</v>
      </c>
      <c r="D10" s="3" t="s">
        <v>133</v>
      </c>
    </row>
    <row r="11" spans="2:4" ht="15.75" thickBot="1" x14ac:dyDescent="0.3">
      <c r="B11" s="6" t="s">
        <v>134</v>
      </c>
      <c r="C11" s="5" t="s">
        <v>135</v>
      </c>
      <c r="D11" s="5" t="s">
        <v>133</v>
      </c>
    </row>
    <row r="12" spans="2:4" ht="15.75" thickBot="1" x14ac:dyDescent="0.3">
      <c r="B12" s="4" t="s">
        <v>136</v>
      </c>
      <c r="C12" s="3" t="s">
        <v>12</v>
      </c>
      <c r="D12" s="3" t="s">
        <v>137</v>
      </c>
    </row>
    <row r="13" spans="2:4" ht="15.75" thickBot="1" x14ac:dyDescent="0.3">
      <c r="B13" s="6" t="s">
        <v>138</v>
      </c>
      <c r="C13" s="5" t="s">
        <v>12</v>
      </c>
      <c r="D13" s="5" t="s">
        <v>137</v>
      </c>
    </row>
    <row r="14" spans="2:4" ht="15.75" thickBot="1" x14ac:dyDescent="0.3">
      <c r="B14" s="4" t="s">
        <v>139</v>
      </c>
      <c r="C14" s="3" t="s">
        <v>140</v>
      </c>
      <c r="D14" s="3" t="s">
        <v>141</v>
      </c>
    </row>
  </sheetData>
  <hyperlinks>
    <hyperlink ref="B4" r:id="rId1" display="https://smartcig.anticorruzione.it/AVCP-SmartCig/preparaDettaglioComunicazioneOS.action?codDettaglioCarnet=54500461" xr:uid="{E940E568-4C8F-4BB0-8908-3A334EF2A409}"/>
    <hyperlink ref="B5" r:id="rId2" display="https://smartcig.anticorruzione.it/AVCP-SmartCig/preparaDettaglioComunicazioneOS.action?codDettaglioCarnet=54429036" xr:uid="{FF48A48B-7083-42D1-B096-50D7C2771698}"/>
    <hyperlink ref="B6" r:id="rId3" display="https://smartcig.anticorruzione.it/AVCP-SmartCig/preparaDettaglioComunicazioneOS.action?codDettaglioCarnet=53820372" xr:uid="{9F3D249A-99F0-41D0-9DA0-E82DB84FF8E2}"/>
    <hyperlink ref="B7" r:id="rId4" display="https://smartcig.anticorruzione.it/AVCP-SmartCig/preparaDettaglioComunicazioneOS.action?codDettaglioCarnet=53028789" xr:uid="{3529CCB1-EC6E-44B9-97D0-8913A7E6F2CB}"/>
    <hyperlink ref="B8" r:id="rId5" display="https://smartcig.anticorruzione.it/AVCP-SmartCig/preparaDettaglioComunicazioneOS.action?codDettaglioCarnet=52900010" xr:uid="{0CBB215D-4E59-45DF-B63D-D70E51A2E9D7}"/>
    <hyperlink ref="B9" r:id="rId6" display="https://smartcig.anticorruzione.it/AVCP-SmartCig/preparaDettaglioComunicazioneOS.action?codDettaglioCarnet=52726679" xr:uid="{7ADF28E6-8D87-49AC-BFE8-BD53E6841470}"/>
    <hyperlink ref="B10" r:id="rId7" display="https://smartcig.anticorruzione.it/AVCP-SmartCig/preparaDettaglioComunicazioneOS.action?codDettaglioCarnet=52533973" xr:uid="{A34C73EF-AB1C-45DA-A693-6448435599FE}"/>
    <hyperlink ref="B11" r:id="rId8" display="https://smartcig.anticorruzione.it/AVCP-SmartCig/preparaDettaglioComunicazioneOS.action?codDettaglioCarnet=52533901" xr:uid="{F7B1656B-ED63-4693-A210-3A676414B424}"/>
    <hyperlink ref="B12" r:id="rId9" display="https://smartcig.anticorruzione.it/AVCP-SmartCig/preparaDettaglioComunicazioneOS.action?codDettaglioCarnet=52093581" xr:uid="{D3D9F823-D87C-4646-863A-61209F7AC492}"/>
    <hyperlink ref="B13" r:id="rId10" display="https://smartcig.anticorruzione.it/AVCP-SmartCig/preparaDettaglioComunicazioneOS.action?codDettaglioCarnet=52093502" xr:uid="{BF0D5547-5796-4BE5-8B8A-112047A7AE86}"/>
    <hyperlink ref="B14" r:id="rId11" display="https://smartcig.anticorruzione.it/AVCP-SmartCig/preparaDettaglioComunicazioneOS.action?codDettaglioCarnet=51992686" xr:uid="{B438E57D-DEF3-4BEF-BFD1-E94FDF7105AF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2256D-3BF8-4DB0-978F-7D828D3A494F}">
  <dimension ref="B2:D10"/>
  <sheetViews>
    <sheetView workbookViewId="0">
      <selection activeCell="C30" sqref="C30"/>
    </sheetView>
  </sheetViews>
  <sheetFormatPr defaultRowHeight="15" x14ac:dyDescent="0.25"/>
  <cols>
    <col min="2" max="2" width="34.7109375" customWidth="1"/>
    <col min="3" max="3" width="37.28515625" customWidth="1"/>
    <col min="4" max="4" width="20.28515625" customWidth="1"/>
  </cols>
  <sheetData>
    <row r="2" spans="2:4" ht="15.75" thickBot="1" x14ac:dyDescent="0.3">
      <c r="B2" s="1"/>
      <c r="C2" s="1"/>
      <c r="D2" s="1"/>
    </row>
    <row r="3" spans="2:4" ht="15.75" thickBot="1" x14ac:dyDescent="0.3">
      <c r="B3" s="2" t="s">
        <v>0</v>
      </c>
      <c r="C3" s="2" t="s">
        <v>1</v>
      </c>
      <c r="D3" s="2" t="s">
        <v>2</v>
      </c>
    </row>
    <row r="4" spans="2:4" ht="15.75" thickBot="1" x14ac:dyDescent="0.3">
      <c r="B4" s="6" t="s">
        <v>142</v>
      </c>
      <c r="C4" s="5" t="s">
        <v>143</v>
      </c>
      <c r="D4" s="5" t="s">
        <v>144</v>
      </c>
    </row>
    <row r="5" spans="2:4" ht="15.75" thickBot="1" x14ac:dyDescent="0.3">
      <c r="B5" s="4" t="s">
        <v>145</v>
      </c>
      <c r="C5" s="3" t="s">
        <v>146</v>
      </c>
      <c r="D5" s="3" t="s">
        <v>144</v>
      </c>
    </row>
    <row r="6" spans="2:4" ht="15.75" thickBot="1" x14ac:dyDescent="0.3">
      <c r="B6" s="6" t="s">
        <v>147</v>
      </c>
      <c r="C6" s="5" t="s">
        <v>146</v>
      </c>
      <c r="D6" s="5" t="s">
        <v>148</v>
      </c>
    </row>
    <row r="7" spans="2:4" ht="18.75" thickBot="1" x14ac:dyDescent="0.3">
      <c r="B7" s="4" t="s">
        <v>149</v>
      </c>
      <c r="C7" s="3" t="s">
        <v>150</v>
      </c>
      <c r="D7" s="3" t="s">
        <v>151</v>
      </c>
    </row>
    <row r="8" spans="2:4" ht="27.75" thickBot="1" x14ac:dyDescent="0.3">
      <c r="B8" s="6" t="s">
        <v>152</v>
      </c>
      <c r="C8" s="5" t="s">
        <v>153</v>
      </c>
      <c r="D8" s="5" t="s">
        <v>154</v>
      </c>
    </row>
    <row r="9" spans="2:4" ht="15.75" thickBot="1" x14ac:dyDescent="0.3">
      <c r="B9" s="4" t="s">
        <v>155</v>
      </c>
      <c r="C9" s="3" t="s">
        <v>156</v>
      </c>
      <c r="D9" s="3" t="s">
        <v>157</v>
      </c>
    </row>
    <row r="10" spans="2:4" ht="18.75" thickBot="1" x14ac:dyDescent="0.3">
      <c r="B10" s="6" t="s">
        <v>158</v>
      </c>
      <c r="C10" s="5" t="s">
        <v>159</v>
      </c>
      <c r="D10" s="5" t="s">
        <v>160</v>
      </c>
    </row>
  </sheetData>
  <hyperlinks>
    <hyperlink ref="B4" r:id="rId1" display="https://smartcig.anticorruzione.it/AVCP-SmartCig/preparaDettaglioComunicazioneOS.action?codDettaglioCarnet=49826693" xr:uid="{19E30818-0F29-4F0C-8533-2E8FE0ED62B1}"/>
    <hyperlink ref="B5" r:id="rId2" display="https://smartcig.anticorruzione.it/AVCP-SmartCig/preparaDettaglioComunicazioneOS.action?codDettaglioCarnet=49825905" xr:uid="{76091103-1634-4960-BC1A-78042A86DD50}"/>
    <hyperlink ref="B6" r:id="rId3" display="https://smartcig.anticorruzione.it/AVCP-SmartCig/preparaDettaglioComunicazioneOS.action?codDettaglioCarnet=49800723" xr:uid="{762DA644-E140-4C97-BD6D-A4380A93F8AB}"/>
    <hyperlink ref="B7" r:id="rId4" display="https://smartcig.anticorruzione.it/AVCP-SmartCig/preparaDettaglioComunicazioneOS.action?codDettaglioCarnet=43058255" xr:uid="{9C1FA447-679F-4636-B929-E731A80A7DA8}"/>
    <hyperlink ref="B8" r:id="rId5" display="https://smartcig.anticorruzione.it/AVCP-SmartCig/preparaDettaglioComunicazioneOS.action?codDettaglioCarnet=34412963" xr:uid="{3209E9D3-D40E-4BD4-818D-6F7AE54A816B}"/>
    <hyperlink ref="B9" r:id="rId6" display="https://smartcig.anticorruzione.it/AVCP-SmartCig/preparaDettaglioComunicazioneOS.action?codDettaglioCarnet=24701399" xr:uid="{0B1A46EF-E970-4627-AA36-9F1824DD6B18}"/>
    <hyperlink ref="B10" r:id="rId7" display="https://smartcig.anticorruzione.it/AVCP-SmartCig/preparaDettaglioComunicazioneOS.action?codDettaglioCarnet=4350837" xr:uid="{1B180B24-11F9-4E58-9001-9F8D6828911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2025</vt:lpstr>
      <vt:lpstr>2024</vt:lpstr>
      <vt:lpstr>2023</vt:lpstr>
      <vt:lpstr>2022</vt:lpstr>
      <vt:lpstr>2021</vt:lpstr>
      <vt:lpstr>2020-2012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Denise Spagnoli</dc:creator>
  <cp:lastModifiedBy>Segreteria OMCeO La Spezia</cp:lastModifiedBy>
  <cp:lastPrinted>2024-12-13T08:10:05Z</cp:lastPrinted>
  <dcterms:created xsi:type="dcterms:W3CDTF">2015-06-05T18:19:34Z</dcterms:created>
  <dcterms:modified xsi:type="dcterms:W3CDTF">2025-11-19T11:21:29Z</dcterms:modified>
</cp:coreProperties>
</file>